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0991C8-2713-41DE-AE09-E25FDE04001E}" xr6:coauthVersionLast="44" xr6:coauthVersionMax="44" xr10:uidLastSave="{00000000-0000-0000-0000-000000000000}"/>
  <bookViews>
    <workbookView xWindow="6810" yWindow="495" windowWidth="20505" windowHeight="13620" xr2:uid="{00000000-000D-0000-FFFF-FFFF00000000}"/>
  </bookViews>
  <sheets>
    <sheet name="후원금사용내역서" sheetId="2" r:id="rId1"/>
    <sheet name="후원금수입내역서" sheetId="1" r:id="rId2"/>
  </sheets>
  <definedNames>
    <definedName name="_xlnm.Print_Titles" localSheetId="0">후원금사용내역서!$3:$3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3" i="1" l="1"/>
  <c r="D33" i="2"/>
</calcChain>
</file>

<file path=xl/sharedStrings.xml><?xml version="1.0" encoding="utf-8"?>
<sst xmlns="http://schemas.openxmlformats.org/spreadsheetml/2006/main" count="209" uniqueCount="90">
  <si>
    <t>* 후원금수입내역서</t>
    <phoneticPr fontId="3" type="noConversion"/>
  </si>
  <si>
    <t>순번</t>
  </si>
  <si>
    <t>발생일자</t>
  </si>
  <si>
    <t>후원금종류</t>
  </si>
  <si>
    <t>후원자구분</t>
    <phoneticPr fontId="3" type="noConversion"/>
  </si>
  <si>
    <t>비영리
법인구분</t>
  </si>
  <si>
    <t>기타내용</t>
  </si>
  <si>
    <t>모금자
기관여부</t>
  </si>
  <si>
    <t>기부금
단체여부</t>
  </si>
  <si>
    <t>후원자</t>
  </si>
  <si>
    <t>내역</t>
  </si>
  <si>
    <t>금액</t>
  </si>
  <si>
    <t>비고</t>
  </si>
  <si>
    <t>지역사회 후원금품</t>
  </si>
  <si>
    <t>비영리법인</t>
  </si>
  <si>
    <t>사회복지법인</t>
  </si>
  <si>
    <t>N</t>
  </si>
  <si>
    <t>법인전입금 전년도이월금(후원금-이자)</t>
  </si>
  <si>
    <t>법인전입금 전년도이월금(후원금)</t>
  </si>
  <si>
    <t>공공기관</t>
  </si>
  <si>
    <t>영도할매경로당환경개선사업단(후)전년도이월금(보조금-이자)</t>
  </si>
  <si>
    <t>마을지킴이(HF) 전년도이월금(후원금-이자)</t>
  </si>
  <si>
    <t>법인전입금(후원금) 기타예금이자수입</t>
  </si>
  <si>
    <t>영도할매정서나눔사업단 기타예금이자(후원금)</t>
  </si>
  <si>
    <t>합계</t>
  </si>
  <si>
    <t>* 후원금사용내역서</t>
    <phoneticPr fontId="3" type="noConversion"/>
  </si>
  <si>
    <t>사용일자</t>
  </si>
  <si>
    <t>사용내역</t>
  </si>
  <si>
    <t>결연후원금
여부</t>
  </si>
  <si>
    <t>산출기준</t>
  </si>
  <si>
    <t>1월 퇴직연금 운용관리 및 자산관리 수수료 지출</t>
  </si>
  <si>
    <t>자산관리수수료 29,820*1회=29,820</t>
    <phoneticPr fontId="3" type="noConversion"/>
  </si>
  <si>
    <t>수용비 및 수수료</t>
  </si>
  <si>
    <t>노인일자리담당자 사회복지업무수당(권수란) 지출</t>
  </si>
  <si>
    <t>업무수당 30,000*1회=30,000</t>
    <phoneticPr fontId="3" type="noConversion"/>
  </si>
  <si>
    <t>제수당</t>
  </si>
  <si>
    <t>2월 퇴직연금 운용관리 및 자산관리 수수료 지출</t>
  </si>
  <si>
    <t>자산관리수수료 29,810*1회=29,810</t>
    <phoneticPr fontId="3" type="noConversion"/>
  </si>
  <si>
    <t>노인일자리담당자 2월 사회복지업무수당(권수란) 지출</t>
  </si>
  <si>
    <t>업무수당 30,000*1회=30,000</t>
  </si>
  <si>
    <t>노인일자리담당자 3월 사회복지업무수당(권수란) 지출</t>
  </si>
  <si>
    <t>3월 퇴직연금 운용관리수수료 지출</t>
  </si>
  <si>
    <t>노인일자리담당자 4월 사회복지업무수당(권수란) 지출</t>
  </si>
  <si>
    <t>4월 퇴직연금 운용관리수수료 지출</t>
  </si>
  <si>
    <t>노인일자리담당자 5월 사회복지업무수당(권수란) 지출</t>
  </si>
  <si>
    <t>5월 퇴직연금 운용관리수수료 지출</t>
  </si>
  <si>
    <t>퇴직연금 운용·자산관리수수료 지출</t>
  </si>
  <si>
    <t>퇴직연금 운용,자산관리수수료 202,700*1회=202,700</t>
    <phoneticPr fontId="3" type="noConversion"/>
  </si>
  <si>
    <t>노인일자리담당자 6월 사회복지업무수당(권수란) 지출</t>
  </si>
  <si>
    <t>노인일자리 담당자(이성욱) 퇴직적립금 정산</t>
  </si>
  <si>
    <t>퇴직적립 정산 377,620*1회=377,620</t>
    <phoneticPr fontId="3" type="noConversion"/>
  </si>
  <si>
    <t>퇴직금 및 퇴직적립금</t>
  </si>
  <si>
    <t>영도할매정서나눔사업단 현수막 구입비 지출</t>
  </si>
  <si>
    <t>현수막 구입 33,000*1회=33,000</t>
    <phoneticPr fontId="3" type="noConversion"/>
  </si>
  <si>
    <t>사업진행비</t>
  </si>
  <si>
    <t>영도할매정서나눔사업단 국내여행자보험비 지출</t>
  </si>
  <si>
    <t>여행자보험 150,890*1회=150,890</t>
    <phoneticPr fontId="3" type="noConversion"/>
  </si>
  <si>
    <t>영도할매정서나눔사업단 참여자 과일도시락 및 생수 구입비 지출</t>
  </si>
  <si>
    <t>다과구입 3,500*30회=105,000 생수 5,500*2박스=11,000</t>
    <phoneticPr fontId="3" type="noConversion"/>
  </si>
  <si>
    <t>영도할매정서나눔사업단 참여자 화분 및 활동물품 구입비 지출</t>
  </si>
  <si>
    <t>화분및활동물품 5,651*43개=243,000</t>
    <phoneticPr fontId="3" type="noConversion"/>
  </si>
  <si>
    <t>영도할매정서나눔사업단 참여자 식물 구입비 지출</t>
  </si>
  <si>
    <t>식물 9,323*34개=317,000</t>
    <phoneticPr fontId="3" type="noConversion"/>
  </si>
  <si>
    <t>영도할매정서나눔사업단 참여자 활동물품 구입비 지출</t>
  </si>
  <si>
    <t>활동물품 4,685*121게=567,000</t>
    <phoneticPr fontId="3" type="noConversion"/>
  </si>
  <si>
    <t>영도할매정서나눔사업단 참여자 과일도시락 구입비 지출</t>
  </si>
  <si>
    <t>과일도시락 구입3,500*30ea=105,000</t>
    <phoneticPr fontId="3" type="noConversion"/>
  </si>
  <si>
    <t>활동물품 6,258*74ea=463,110</t>
    <phoneticPr fontId="3" type="noConversion"/>
  </si>
  <si>
    <t>식물 20,000*30ea=600,000</t>
    <phoneticPr fontId="3" type="noConversion"/>
  </si>
  <si>
    <t>영도할매정서나눔사업단 대상자 비빔국수밀키트 구입비 지출</t>
  </si>
  <si>
    <t>밀키트구입 10,000*30ea=300,000</t>
    <phoneticPr fontId="3" type="noConversion"/>
  </si>
  <si>
    <t>소모품(쓰레기봉투외 3종) 구입비 일부 지출</t>
  </si>
  <si>
    <t>소모품구입 48*1ea=48</t>
    <phoneticPr fontId="3" type="noConversion"/>
  </si>
  <si>
    <t>소모품구입 82*1ea=82</t>
    <phoneticPr fontId="3" type="noConversion"/>
  </si>
  <si>
    <t>소모품구입 312*1ea=312</t>
    <phoneticPr fontId="3" type="noConversion"/>
  </si>
  <si>
    <t>기관운영 차년도이월금(전입금-후이자)</t>
  </si>
  <si>
    <t>차년도이월금 268</t>
    <phoneticPr fontId="3" type="noConversion"/>
  </si>
  <si>
    <t>법인전입금(후원금)차년도이월금</t>
  </si>
  <si>
    <t>기관운영 차년도이월금(전입금-후)</t>
  </si>
  <si>
    <t>차년도이월금 2,140,834</t>
    <phoneticPr fontId="3" type="noConversion"/>
  </si>
  <si>
    <t>2022-01-01</t>
  </si>
  <si>
    <t>2022-05-03</t>
  </si>
  <si>
    <t>2022-05-15</t>
  </si>
  <si>
    <t>2022-06-19</t>
  </si>
  <si>
    <t>2022-09-18</t>
  </si>
  <si>
    <t>2022-11-20</t>
  </si>
  <si>
    <t>영도할매정서나눔사업단 사업비 수입(후원금)(부산시사랑의열매</t>
  </si>
  <si>
    <t>H*********</t>
    <phoneticPr fontId="3" type="noConversion"/>
  </si>
  <si>
    <t>사*******</t>
    <phoneticPr fontId="3" type="noConversion"/>
  </si>
  <si>
    <t>사********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</si>
</sst>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1" fillId="0" borderId="0" xfId="0" applyFont="1">
      <alignment vertical="center"/>
    </xf>
    <xf numFmtId="176" fontId="4" fillId="2" borderId="5" xfId="0" applyNumberFormat="1" applyFont="1" applyFill="1" applyBorder="1" applyAlignment="1">
      <alignment horizontal="right" vertical="center" shrinkToFit="1"/>
    </xf>
    <xf numFmtId="0" fontId="4" fillId="2" borderId="2" xfId="0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33"/>
  <sheetViews>
    <sheetView tabSelected="1" workbookViewId="0">
      <selection activeCell="B1" sqref="B1"/>
    </sheetView>
  </sheetViews>
  <sheetFormatPr defaultRowHeight="16.5" x14ac:dyDescent="0.3"/>
  <cols>
    <col min="1" max="1" width="6" customWidth="1"/>
    <col min="2" max="2" width="11.75" customWidth="1"/>
    <col min="3" max="3" width="30.75" customWidth="1"/>
    <col min="4" max="4" width="11.75" customWidth="1"/>
    <col min="5" max="5" width="10.5" customWidth="1"/>
    <col min="6" max="6" width="22" customWidth="1"/>
    <col min="7" max="7" width="18.375" customWidth="1"/>
  </cols>
  <sheetData>
    <row r="1" spans="1:7" x14ac:dyDescent="0.3">
      <c r="A1" s="1" t="s">
        <v>25</v>
      </c>
    </row>
    <row r="3" spans="1:7" ht="24.95" customHeight="1" x14ac:dyDescent="0.3">
      <c r="A3" s="11" t="s">
        <v>1</v>
      </c>
      <c r="B3" s="11" t="s">
        <v>26</v>
      </c>
      <c r="C3" s="11" t="s">
        <v>27</v>
      </c>
      <c r="D3" s="11" t="s">
        <v>11</v>
      </c>
      <c r="E3" s="11" t="s">
        <v>28</v>
      </c>
      <c r="F3" s="11" t="s">
        <v>29</v>
      </c>
      <c r="G3" s="11" t="s">
        <v>12</v>
      </c>
    </row>
    <row r="4" spans="1:7" ht="24.95" customHeight="1" x14ac:dyDescent="0.3">
      <c r="A4" s="12">
        <v>1</v>
      </c>
      <c r="B4" s="13">
        <v>44588</v>
      </c>
      <c r="C4" s="14" t="s">
        <v>30</v>
      </c>
      <c r="D4" s="15">
        <v>29820</v>
      </c>
      <c r="E4" s="12" t="s">
        <v>16</v>
      </c>
      <c r="F4" s="14" t="s">
        <v>31</v>
      </c>
      <c r="G4" s="14" t="s">
        <v>32</v>
      </c>
    </row>
    <row r="5" spans="1:7" ht="24.95" customHeight="1" x14ac:dyDescent="0.3">
      <c r="A5" s="16">
        <v>2</v>
      </c>
      <c r="B5" s="17">
        <v>44588</v>
      </c>
      <c r="C5" s="18" t="s">
        <v>33</v>
      </c>
      <c r="D5" s="19">
        <v>30000</v>
      </c>
      <c r="E5" s="16" t="s">
        <v>16</v>
      </c>
      <c r="F5" s="14" t="s">
        <v>34</v>
      </c>
      <c r="G5" s="18" t="s">
        <v>35</v>
      </c>
    </row>
    <row r="6" spans="1:7" ht="24.95" customHeight="1" x14ac:dyDescent="0.3">
      <c r="A6" s="16">
        <v>3</v>
      </c>
      <c r="B6" s="17">
        <v>44617</v>
      </c>
      <c r="C6" s="18" t="s">
        <v>36</v>
      </c>
      <c r="D6" s="19">
        <v>29810</v>
      </c>
      <c r="E6" s="16" t="s">
        <v>16</v>
      </c>
      <c r="F6" s="14" t="s">
        <v>37</v>
      </c>
      <c r="G6" s="18" t="s">
        <v>32</v>
      </c>
    </row>
    <row r="7" spans="1:7" ht="24.95" customHeight="1" x14ac:dyDescent="0.3">
      <c r="A7" s="16">
        <v>4</v>
      </c>
      <c r="B7" s="17">
        <v>44617</v>
      </c>
      <c r="C7" s="18" t="s">
        <v>38</v>
      </c>
      <c r="D7" s="19">
        <v>30000</v>
      </c>
      <c r="E7" s="16" t="s">
        <v>16</v>
      </c>
      <c r="F7" s="14" t="s">
        <v>39</v>
      </c>
      <c r="G7" s="18" t="s">
        <v>35</v>
      </c>
    </row>
    <row r="8" spans="1:7" ht="24.95" customHeight="1" x14ac:dyDescent="0.3">
      <c r="A8" s="16">
        <v>5</v>
      </c>
      <c r="B8" s="17">
        <v>44645</v>
      </c>
      <c r="C8" s="18" t="s">
        <v>40</v>
      </c>
      <c r="D8" s="19">
        <v>30000</v>
      </c>
      <c r="E8" s="16" t="s">
        <v>16</v>
      </c>
      <c r="F8" s="14" t="s">
        <v>39</v>
      </c>
      <c r="G8" s="18" t="s">
        <v>35</v>
      </c>
    </row>
    <row r="9" spans="1:7" ht="24.95" customHeight="1" x14ac:dyDescent="0.3">
      <c r="A9" s="16">
        <v>6</v>
      </c>
      <c r="B9" s="17">
        <v>44649</v>
      </c>
      <c r="C9" s="18" t="s">
        <v>41</v>
      </c>
      <c r="D9" s="19">
        <v>29810</v>
      </c>
      <c r="E9" s="16" t="s">
        <v>16</v>
      </c>
      <c r="F9" s="14" t="s">
        <v>37</v>
      </c>
      <c r="G9" s="18" t="s">
        <v>32</v>
      </c>
    </row>
    <row r="10" spans="1:7" ht="24.95" customHeight="1" x14ac:dyDescent="0.3">
      <c r="A10" s="16">
        <v>7</v>
      </c>
      <c r="B10" s="17">
        <v>44676</v>
      </c>
      <c r="C10" s="18" t="s">
        <v>42</v>
      </c>
      <c r="D10" s="19">
        <v>30000</v>
      </c>
      <c r="E10" s="16" t="s">
        <v>16</v>
      </c>
      <c r="F10" s="14" t="s">
        <v>34</v>
      </c>
      <c r="G10" s="18" t="s">
        <v>35</v>
      </c>
    </row>
    <row r="11" spans="1:7" ht="24.95" customHeight="1" x14ac:dyDescent="0.3">
      <c r="A11" s="16">
        <v>8</v>
      </c>
      <c r="B11" s="17">
        <v>44679</v>
      </c>
      <c r="C11" s="18" t="s">
        <v>43</v>
      </c>
      <c r="D11" s="19">
        <v>29810</v>
      </c>
      <c r="E11" s="16" t="s">
        <v>16</v>
      </c>
      <c r="F11" s="14" t="s">
        <v>37</v>
      </c>
      <c r="G11" s="18" t="s">
        <v>32</v>
      </c>
    </row>
    <row r="12" spans="1:7" ht="24.95" customHeight="1" x14ac:dyDescent="0.3">
      <c r="A12" s="16">
        <v>9</v>
      </c>
      <c r="B12" s="17">
        <v>44706</v>
      </c>
      <c r="C12" s="18" t="s">
        <v>44</v>
      </c>
      <c r="D12" s="19">
        <v>30000</v>
      </c>
      <c r="E12" s="16" t="s">
        <v>16</v>
      </c>
      <c r="F12" s="14" t="s">
        <v>34</v>
      </c>
      <c r="G12" s="18" t="s">
        <v>35</v>
      </c>
    </row>
    <row r="13" spans="1:7" ht="24.95" customHeight="1" x14ac:dyDescent="0.3">
      <c r="A13" s="16">
        <v>10</v>
      </c>
      <c r="B13" s="17">
        <v>44708</v>
      </c>
      <c r="C13" s="18" t="s">
        <v>45</v>
      </c>
      <c r="D13" s="19">
        <v>29810</v>
      </c>
      <c r="E13" s="16" t="s">
        <v>16</v>
      </c>
      <c r="F13" s="14" t="s">
        <v>37</v>
      </c>
      <c r="G13" s="18" t="s">
        <v>32</v>
      </c>
    </row>
    <row r="14" spans="1:7" ht="24.95" customHeight="1" x14ac:dyDescent="0.3">
      <c r="A14" s="16">
        <v>11</v>
      </c>
      <c r="B14" s="17">
        <v>44728</v>
      </c>
      <c r="C14" s="18" t="s">
        <v>46</v>
      </c>
      <c r="D14" s="19">
        <v>202700</v>
      </c>
      <c r="E14" s="16" t="s">
        <v>16</v>
      </c>
      <c r="F14" s="14" t="s">
        <v>47</v>
      </c>
      <c r="G14" s="18" t="s">
        <v>32</v>
      </c>
    </row>
    <row r="15" spans="1:7" ht="24.95" customHeight="1" x14ac:dyDescent="0.3">
      <c r="A15" s="16">
        <v>12</v>
      </c>
      <c r="B15" s="17">
        <v>44736</v>
      </c>
      <c r="C15" s="18" t="s">
        <v>48</v>
      </c>
      <c r="D15" s="19">
        <v>30000</v>
      </c>
      <c r="E15" s="16" t="s">
        <v>16</v>
      </c>
      <c r="F15" s="14" t="s">
        <v>34</v>
      </c>
      <c r="G15" s="18" t="s">
        <v>35</v>
      </c>
    </row>
    <row r="16" spans="1:7" ht="24.95" customHeight="1" x14ac:dyDescent="0.3">
      <c r="A16" s="16">
        <v>13</v>
      </c>
      <c r="B16" s="17">
        <v>44764</v>
      </c>
      <c r="C16" s="18" t="s">
        <v>49</v>
      </c>
      <c r="D16" s="19">
        <v>377620</v>
      </c>
      <c r="E16" s="16" t="s">
        <v>16</v>
      </c>
      <c r="F16" s="14" t="s">
        <v>50</v>
      </c>
      <c r="G16" s="18" t="s">
        <v>51</v>
      </c>
    </row>
    <row r="17" spans="1:7" ht="24.95" customHeight="1" x14ac:dyDescent="0.3">
      <c r="A17" s="16">
        <v>14</v>
      </c>
      <c r="B17" s="17">
        <v>44776</v>
      </c>
      <c r="C17" s="18" t="s">
        <v>52</v>
      </c>
      <c r="D17" s="19">
        <v>33000</v>
      </c>
      <c r="E17" s="16" t="s">
        <v>16</v>
      </c>
      <c r="F17" s="14" t="s">
        <v>53</v>
      </c>
      <c r="G17" s="18" t="s">
        <v>54</v>
      </c>
    </row>
    <row r="18" spans="1:7" ht="24.95" customHeight="1" x14ac:dyDescent="0.3">
      <c r="A18" s="16">
        <v>15</v>
      </c>
      <c r="B18" s="17">
        <v>44776</v>
      </c>
      <c r="C18" s="18" t="s">
        <v>55</v>
      </c>
      <c r="D18" s="19">
        <v>150890</v>
      </c>
      <c r="E18" s="16" t="s">
        <v>16</v>
      </c>
      <c r="F18" s="14" t="s">
        <v>56</v>
      </c>
      <c r="G18" s="18" t="s">
        <v>54</v>
      </c>
    </row>
    <row r="19" spans="1:7" ht="24.95" customHeight="1" x14ac:dyDescent="0.3">
      <c r="A19" s="16">
        <v>16</v>
      </c>
      <c r="B19" s="17">
        <v>44777</v>
      </c>
      <c r="C19" s="18" t="s">
        <v>57</v>
      </c>
      <c r="D19" s="19">
        <v>116000</v>
      </c>
      <c r="E19" s="16" t="s">
        <v>16</v>
      </c>
      <c r="F19" s="20" t="s">
        <v>58</v>
      </c>
      <c r="G19" s="18" t="s">
        <v>54</v>
      </c>
    </row>
    <row r="20" spans="1:7" ht="24.95" customHeight="1" x14ac:dyDescent="0.3">
      <c r="A20" s="16">
        <v>17</v>
      </c>
      <c r="B20" s="17">
        <v>44777</v>
      </c>
      <c r="C20" s="18" t="s">
        <v>59</v>
      </c>
      <c r="D20" s="19">
        <v>243000</v>
      </c>
      <c r="E20" s="16" t="s">
        <v>16</v>
      </c>
      <c r="F20" s="14" t="s">
        <v>60</v>
      </c>
      <c r="G20" s="18" t="s">
        <v>54</v>
      </c>
    </row>
    <row r="21" spans="1:7" ht="24.95" customHeight="1" x14ac:dyDescent="0.3">
      <c r="A21" s="16">
        <v>18</v>
      </c>
      <c r="B21" s="17">
        <v>44777</v>
      </c>
      <c r="C21" s="18" t="s">
        <v>61</v>
      </c>
      <c r="D21" s="19">
        <v>317000</v>
      </c>
      <c r="E21" s="16" t="s">
        <v>16</v>
      </c>
      <c r="F21" s="14" t="s">
        <v>62</v>
      </c>
      <c r="G21" s="18" t="s">
        <v>54</v>
      </c>
    </row>
    <row r="22" spans="1:7" ht="24.95" customHeight="1" x14ac:dyDescent="0.3">
      <c r="A22" s="16">
        <v>19</v>
      </c>
      <c r="B22" s="17">
        <v>44783</v>
      </c>
      <c r="C22" s="18" t="s">
        <v>63</v>
      </c>
      <c r="D22" s="19">
        <v>567000</v>
      </c>
      <c r="E22" s="16" t="s">
        <v>16</v>
      </c>
      <c r="F22" s="14" t="s">
        <v>64</v>
      </c>
      <c r="G22" s="18" t="s">
        <v>54</v>
      </c>
    </row>
    <row r="23" spans="1:7" ht="24.95" customHeight="1" x14ac:dyDescent="0.3">
      <c r="A23" s="16">
        <v>20</v>
      </c>
      <c r="B23" s="17">
        <v>44784</v>
      </c>
      <c r="C23" s="18" t="s">
        <v>65</v>
      </c>
      <c r="D23" s="19">
        <v>105000</v>
      </c>
      <c r="E23" s="16" t="s">
        <v>16</v>
      </c>
      <c r="F23" s="14" t="s">
        <v>66</v>
      </c>
      <c r="G23" s="18" t="s">
        <v>54</v>
      </c>
    </row>
    <row r="24" spans="1:7" ht="24.95" customHeight="1" x14ac:dyDescent="0.3">
      <c r="A24" s="16">
        <v>21</v>
      </c>
      <c r="B24" s="17">
        <v>44790</v>
      </c>
      <c r="C24" s="18" t="s">
        <v>63</v>
      </c>
      <c r="D24" s="19">
        <v>463110</v>
      </c>
      <c r="E24" s="16" t="s">
        <v>16</v>
      </c>
      <c r="F24" s="14" t="s">
        <v>67</v>
      </c>
      <c r="G24" s="18" t="s">
        <v>54</v>
      </c>
    </row>
    <row r="25" spans="1:7" ht="24.95" customHeight="1" x14ac:dyDescent="0.3">
      <c r="A25" s="16">
        <v>22</v>
      </c>
      <c r="B25" s="17">
        <v>44790</v>
      </c>
      <c r="C25" s="18" t="s">
        <v>61</v>
      </c>
      <c r="D25" s="19">
        <v>600000</v>
      </c>
      <c r="E25" s="16" t="s">
        <v>16</v>
      </c>
      <c r="F25" s="14" t="s">
        <v>68</v>
      </c>
      <c r="G25" s="18" t="s">
        <v>54</v>
      </c>
    </row>
    <row r="26" spans="1:7" ht="24.95" customHeight="1" x14ac:dyDescent="0.3">
      <c r="A26" s="16">
        <v>23</v>
      </c>
      <c r="B26" s="17">
        <v>44791</v>
      </c>
      <c r="C26" s="18" t="s">
        <v>65</v>
      </c>
      <c r="D26" s="19">
        <v>105000</v>
      </c>
      <c r="E26" s="16" t="s">
        <v>16</v>
      </c>
      <c r="F26" s="14" t="s">
        <v>66</v>
      </c>
      <c r="G26" s="18" t="s">
        <v>54</v>
      </c>
    </row>
    <row r="27" spans="1:7" ht="24.95" customHeight="1" x14ac:dyDescent="0.3">
      <c r="A27" s="16">
        <v>24</v>
      </c>
      <c r="B27" s="17">
        <v>44796</v>
      </c>
      <c r="C27" s="18" t="s">
        <v>69</v>
      </c>
      <c r="D27" s="19">
        <v>300000</v>
      </c>
      <c r="E27" s="16" t="s">
        <v>16</v>
      </c>
      <c r="F27" s="14" t="s">
        <v>70</v>
      </c>
      <c r="G27" s="18" t="s">
        <v>54</v>
      </c>
    </row>
    <row r="28" spans="1:7" s="22" customFormat="1" ht="24.95" customHeight="1" x14ac:dyDescent="0.3">
      <c r="A28" s="16">
        <v>25</v>
      </c>
      <c r="B28" s="17">
        <v>44924</v>
      </c>
      <c r="C28" s="18" t="s">
        <v>71</v>
      </c>
      <c r="D28" s="21">
        <v>48</v>
      </c>
      <c r="E28" s="16" t="s">
        <v>16</v>
      </c>
      <c r="F28" s="14" t="s">
        <v>72</v>
      </c>
      <c r="G28" s="18" t="s">
        <v>32</v>
      </c>
    </row>
    <row r="29" spans="1:7" ht="24.95" customHeight="1" x14ac:dyDescent="0.3">
      <c r="A29" s="16">
        <v>26</v>
      </c>
      <c r="B29" s="17">
        <v>44924</v>
      </c>
      <c r="C29" s="18" t="s">
        <v>71</v>
      </c>
      <c r="D29" s="21">
        <v>82</v>
      </c>
      <c r="E29" s="16" t="s">
        <v>16</v>
      </c>
      <c r="F29" s="14" t="s">
        <v>73</v>
      </c>
      <c r="G29" s="18" t="s">
        <v>32</v>
      </c>
    </row>
    <row r="30" spans="1:7" ht="24.95" customHeight="1" x14ac:dyDescent="0.3">
      <c r="A30" s="16">
        <v>27</v>
      </c>
      <c r="B30" s="17">
        <v>44924</v>
      </c>
      <c r="C30" s="18" t="s">
        <v>71</v>
      </c>
      <c r="D30" s="21">
        <v>312</v>
      </c>
      <c r="E30" s="16" t="s">
        <v>16</v>
      </c>
      <c r="F30" s="14" t="s">
        <v>74</v>
      </c>
      <c r="G30" s="18" t="s">
        <v>32</v>
      </c>
    </row>
    <row r="31" spans="1:7" ht="24.95" customHeight="1" x14ac:dyDescent="0.3">
      <c r="A31" s="16">
        <v>28</v>
      </c>
      <c r="B31" s="17">
        <v>44926</v>
      </c>
      <c r="C31" s="18" t="s">
        <v>75</v>
      </c>
      <c r="D31" s="21">
        <v>268</v>
      </c>
      <c r="E31" s="16" t="s">
        <v>16</v>
      </c>
      <c r="F31" s="14" t="s">
        <v>76</v>
      </c>
      <c r="G31" s="18" t="s">
        <v>77</v>
      </c>
    </row>
    <row r="32" spans="1:7" ht="24.95" customHeight="1" x14ac:dyDescent="0.3">
      <c r="A32" s="16">
        <v>29</v>
      </c>
      <c r="B32" s="17">
        <v>44926</v>
      </c>
      <c r="C32" s="18" t="s">
        <v>78</v>
      </c>
      <c r="D32" s="19">
        <v>2140834</v>
      </c>
      <c r="E32" s="16" t="s">
        <v>16</v>
      </c>
      <c r="F32" s="14" t="s">
        <v>79</v>
      </c>
      <c r="G32" s="18" t="s">
        <v>77</v>
      </c>
    </row>
    <row r="33" spans="1:7" x14ac:dyDescent="0.3">
      <c r="A33" s="26" t="s">
        <v>24</v>
      </c>
      <c r="B33" s="27"/>
      <c r="C33" s="28"/>
      <c r="D33" s="23">
        <f>SUM(D4:D32)</f>
        <v>6050924</v>
      </c>
      <c r="E33" s="24"/>
      <c r="F33" s="24"/>
      <c r="G33" s="25"/>
    </row>
  </sheetData>
  <mergeCells count="1">
    <mergeCell ref="A33:C33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L13"/>
  <sheetViews>
    <sheetView workbookViewId="0">
      <selection activeCell="B1" sqref="B1"/>
    </sheetView>
  </sheetViews>
  <sheetFormatPr defaultRowHeight="16.5" x14ac:dyDescent="0.3"/>
  <cols>
    <col min="1" max="1" width="6" customWidth="1"/>
    <col min="2" max="2" width="11.375" customWidth="1"/>
    <col min="3" max="3" width="15.5" customWidth="1"/>
    <col min="4" max="4" width="10.25" bestFit="1" customWidth="1"/>
    <col min="5" max="5" width="12.25" bestFit="1" customWidth="1"/>
    <col min="6" max="6" width="10.125" customWidth="1"/>
    <col min="7" max="8" width="8.625" customWidth="1"/>
    <col min="9" max="9" width="18" bestFit="1" customWidth="1"/>
    <col min="10" max="10" width="49.375" customWidth="1"/>
    <col min="11" max="11" width="12" customWidth="1"/>
    <col min="12" max="12" width="7.625" customWidth="1"/>
  </cols>
  <sheetData>
    <row r="1" spans="1:12" x14ac:dyDescent="0.3">
      <c r="A1" s="1" t="s">
        <v>0</v>
      </c>
    </row>
    <row r="3" spans="1:12" ht="27.75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20.100000000000001" customHeight="1" x14ac:dyDescent="0.3">
      <c r="A4" s="3">
        <v>1</v>
      </c>
      <c r="B4" s="4" t="s">
        <v>80</v>
      </c>
      <c r="C4" s="5" t="s">
        <v>13</v>
      </c>
      <c r="D4" s="5" t="s">
        <v>19</v>
      </c>
      <c r="E4" s="5"/>
      <c r="F4" s="5"/>
      <c r="G4" s="3" t="s">
        <v>16</v>
      </c>
      <c r="H4" s="3" t="s">
        <v>16</v>
      </c>
      <c r="I4" s="5" t="s">
        <v>87</v>
      </c>
      <c r="J4" s="6" t="s">
        <v>21</v>
      </c>
      <c r="K4" s="7">
        <v>48</v>
      </c>
      <c r="L4" s="5"/>
    </row>
    <row r="5" spans="1:12" ht="20.100000000000001" customHeight="1" x14ac:dyDescent="0.3">
      <c r="A5" s="3">
        <v>2</v>
      </c>
      <c r="B5" s="4" t="s">
        <v>80</v>
      </c>
      <c r="C5" s="5" t="s">
        <v>13</v>
      </c>
      <c r="D5" s="5" t="s">
        <v>19</v>
      </c>
      <c r="E5" s="5"/>
      <c r="F5" s="5"/>
      <c r="G5" s="3" t="s">
        <v>16</v>
      </c>
      <c r="H5" s="3" t="s">
        <v>16</v>
      </c>
      <c r="I5" s="5" t="s">
        <v>87</v>
      </c>
      <c r="J5" s="6" t="s">
        <v>20</v>
      </c>
      <c r="K5" s="8">
        <v>312</v>
      </c>
      <c r="L5" s="5"/>
    </row>
    <row r="6" spans="1:12" ht="20.100000000000001" customHeight="1" x14ac:dyDescent="0.3">
      <c r="A6" s="3">
        <v>3</v>
      </c>
      <c r="B6" s="4" t="s">
        <v>80</v>
      </c>
      <c r="C6" s="5" t="s">
        <v>13</v>
      </c>
      <c r="D6" s="5" t="s">
        <v>14</v>
      </c>
      <c r="E6" s="5" t="s">
        <v>15</v>
      </c>
      <c r="F6" s="5"/>
      <c r="G6" s="3" t="s">
        <v>16</v>
      </c>
      <c r="H6" s="3" t="s">
        <v>16</v>
      </c>
      <c r="I6" s="5" t="s">
        <v>88</v>
      </c>
      <c r="J6" s="6" t="s">
        <v>18</v>
      </c>
      <c r="K6" s="7">
        <v>3049777</v>
      </c>
      <c r="L6" s="5"/>
    </row>
    <row r="7" spans="1:12" ht="20.100000000000001" customHeight="1" x14ac:dyDescent="0.3">
      <c r="A7" s="3">
        <v>4</v>
      </c>
      <c r="B7" s="4" t="s">
        <v>80</v>
      </c>
      <c r="C7" s="5" t="s">
        <v>13</v>
      </c>
      <c r="D7" s="5" t="s">
        <v>14</v>
      </c>
      <c r="E7" s="5" t="s">
        <v>15</v>
      </c>
      <c r="F7" s="5"/>
      <c r="G7" s="3" t="s">
        <v>16</v>
      </c>
      <c r="H7" s="3" t="s">
        <v>16</v>
      </c>
      <c r="I7" s="5" t="s">
        <v>88</v>
      </c>
      <c r="J7" s="6" t="s">
        <v>17</v>
      </c>
      <c r="K7" s="7">
        <v>437</v>
      </c>
      <c r="L7" s="5"/>
    </row>
    <row r="8" spans="1:12" ht="20.100000000000001" customHeight="1" x14ac:dyDescent="0.3">
      <c r="A8" s="3">
        <v>5</v>
      </c>
      <c r="B8" s="4" t="s">
        <v>81</v>
      </c>
      <c r="C8" s="5" t="s">
        <v>13</v>
      </c>
      <c r="D8" s="5" t="s">
        <v>14</v>
      </c>
      <c r="E8" s="5" t="s">
        <v>15</v>
      </c>
      <c r="F8" s="5"/>
      <c r="G8" s="3" t="s">
        <v>16</v>
      </c>
      <c r="H8" s="3" t="s">
        <v>16</v>
      </c>
      <c r="I8" s="5" t="s">
        <v>89</v>
      </c>
      <c r="J8" s="6" t="s">
        <v>86</v>
      </c>
      <c r="K8" s="8">
        <v>3000000</v>
      </c>
      <c r="L8" s="5"/>
    </row>
    <row r="9" spans="1:12" ht="20.100000000000001" customHeight="1" x14ac:dyDescent="0.3">
      <c r="A9" s="3">
        <v>6</v>
      </c>
      <c r="B9" s="4" t="s">
        <v>82</v>
      </c>
      <c r="C9" s="5" t="s">
        <v>13</v>
      </c>
      <c r="D9" s="5" t="s">
        <v>14</v>
      </c>
      <c r="E9" s="5" t="s">
        <v>15</v>
      </c>
      <c r="F9" s="5"/>
      <c r="G9" s="3" t="s">
        <v>16</v>
      </c>
      <c r="H9" s="3" t="s">
        <v>16</v>
      </c>
      <c r="I9" s="5" t="s">
        <v>88</v>
      </c>
      <c r="J9" s="6" t="s">
        <v>22</v>
      </c>
      <c r="K9" s="7">
        <v>142</v>
      </c>
      <c r="L9" s="5"/>
    </row>
    <row r="10" spans="1:12" ht="20.100000000000001" customHeight="1" x14ac:dyDescent="0.3">
      <c r="A10" s="3">
        <v>7</v>
      </c>
      <c r="B10" s="4" t="s">
        <v>83</v>
      </c>
      <c r="C10" s="5" t="s">
        <v>13</v>
      </c>
      <c r="D10" s="5" t="s">
        <v>14</v>
      </c>
      <c r="E10" s="5" t="s">
        <v>15</v>
      </c>
      <c r="F10" s="5"/>
      <c r="G10" s="3" t="s">
        <v>16</v>
      </c>
      <c r="H10" s="3" t="s">
        <v>16</v>
      </c>
      <c r="I10" s="5" t="s">
        <v>89</v>
      </c>
      <c r="J10" s="6" t="s">
        <v>23</v>
      </c>
      <c r="K10" s="7">
        <v>38</v>
      </c>
      <c r="L10" s="5"/>
    </row>
    <row r="11" spans="1:12" ht="20.100000000000001" customHeight="1" x14ac:dyDescent="0.3">
      <c r="A11" s="3">
        <v>8</v>
      </c>
      <c r="B11" s="4" t="s">
        <v>84</v>
      </c>
      <c r="C11" s="5" t="s">
        <v>13</v>
      </c>
      <c r="D11" s="5" t="s">
        <v>14</v>
      </c>
      <c r="E11" s="5" t="s">
        <v>15</v>
      </c>
      <c r="F11" s="5"/>
      <c r="G11" s="3" t="s">
        <v>16</v>
      </c>
      <c r="H11" s="3" t="s">
        <v>16</v>
      </c>
      <c r="I11" s="5" t="s">
        <v>89</v>
      </c>
      <c r="J11" s="6" t="s">
        <v>23</v>
      </c>
      <c r="K11" s="7">
        <v>44</v>
      </c>
      <c r="L11" s="5"/>
    </row>
    <row r="12" spans="1:12" ht="20.100000000000001" customHeight="1" x14ac:dyDescent="0.3">
      <c r="A12" s="3">
        <v>9</v>
      </c>
      <c r="B12" s="4" t="s">
        <v>85</v>
      </c>
      <c r="C12" s="5" t="s">
        <v>13</v>
      </c>
      <c r="D12" s="5" t="s">
        <v>14</v>
      </c>
      <c r="E12" s="5" t="s">
        <v>15</v>
      </c>
      <c r="F12" s="5"/>
      <c r="G12" s="3" t="s">
        <v>16</v>
      </c>
      <c r="H12" s="3" t="s">
        <v>16</v>
      </c>
      <c r="I12" s="5" t="s">
        <v>88</v>
      </c>
      <c r="J12" s="6" t="s">
        <v>22</v>
      </c>
      <c r="K12" s="7">
        <v>126</v>
      </c>
      <c r="L12" s="5"/>
    </row>
    <row r="13" spans="1:12" ht="20.100000000000001" customHeight="1" x14ac:dyDescent="0.3">
      <c r="A13" s="29" t="s">
        <v>24</v>
      </c>
      <c r="B13" s="29"/>
      <c r="C13" s="29"/>
      <c r="D13" s="29"/>
      <c r="E13" s="29"/>
      <c r="F13" s="29"/>
      <c r="G13" s="29"/>
      <c r="H13" s="29"/>
      <c r="I13" s="29"/>
      <c r="J13" s="29"/>
      <c r="K13" s="9">
        <f>SUM(K4:K12)</f>
        <v>6050924</v>
      </c>
      <c r="L13" s="10"/>
    </row>
  </sheetData>
  <mergeCells count="1">
    <mergeCell ref="A13:J13"/>
  </mergeCells>
  <phoneticPr fontId="3" type="noConversion"/>
  <pageMargins left="0.59055118110236227" right="0.59055118110236227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후원금사용내역서</vt:lpstr>
      <vt:lpstr>후원금수입내역서</vt:lpstr>
      <vt:lpstr>후원금사용내역서!Print_Titles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2023-05-03T09:06:20Z</dcterms:created>
  <dcterms:modified xsi:type="dcterms:W3CDTF">2025-04-17T07:37:08Z</dcterms:modified>
</cp:coreProperties>
</file>