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03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460" tabRatio="500"/>
  </x:bookViews>
  <x:sheets>
    <x:sheet name="총괄표" sheetId="1" r:id="rId4"/>
  </x:sheets>
  <x:definedNames>
    <x:definedName name="_xlnm.Print_Titles" localSheetId="0">총괄표!$4:$6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<x:sst xmlns:r="http://schemas.openxmlformats.org/officeDocument/2006/relationships" xmlns:c="http://schemas.openxmlformats.org/drawingml/2006/chart" xmlns:x="http://schemas.openxmlformats.org/spreadsheetml/2006/main" count="105" uniqueCount="84">
  <x:si>
    <x:t>운영비</x:t>
  </x:si>
  <x:si>
    <x:t>급여</x:t>
  </x:si>
  <x:si>
    <x:t>반환금</x:t>
  </x:si>
  <x:si>
    <x:t>합계</x:t>
  </x:si>
  <x:si>
    <x:t>증감액</x:t>
  </x:si>
  <x:si>
    <x:t>여비</x:t>
  </x:si>
  <x:si>
    <x:t>예비비</x:t>
  </x:si>
  <x:si>
    <x:t>추경</x:t>
  </x:si>
  <x:si>
    <x:t>인건비</x:t>
  </x:si>
  <x:si>
    <x:t>회의비</x:t>
  </x:si>
  <x:si>
    <x:t>당초</x:t>
  </x:si>
  <x:si>
    <x:t>차량비</x:t>
  </x:si>
  <x:si>
    <x:t>제수당</x:t>
  </x:si>
  <x:si>
    <x:t>사무비</x:t>
  </x:si>
  <x:si>
    <x:t>전입금</x:t>
  </x:si>
  <x:si>
    <x:t>순번</x:t>
  </x:si>
  <x:si>
    <x:t>예산액</x:t>
  </x:si>
  <x:si>
    <x:t>세출</x:t>
  </x:si>
  <x:si>
    <x:t>항</x:t>
  </x:si>
  <x:si>
    <x:t>이월금</x:t>
  </x:si>
  <x:si>
    <x:t>잡수입</x:t>
  </x:si>
  <x:si>
    <x:t>목</x:t>
  </x:si>
  <x:si>
    <x:t>사업비</x:t>
  </x:si>
  <x:si>
    <x:t>관</x:t>
  </x:si>
  <x:si>
    <x:t>세입</x:t>
  </x:si>
  <x:si>
    <x:t>예비비 및 기타</x:t>
  </x:si>
  <x:si>
    <x:t>(단위 : 원)</x:t>
  </x:si>
  <x:si>
    <x:t>기타예금이자수입</x:t>
  </x:si>
  <x:si>
    <x:t>전년도이월금(후원금)</x:t>
  </x:si>
  <x:si>
    <x:t>수용비 및 수수료</x:t>
  </x:si>
  <x:si>
    <x:t>법인전입금(후원금)</x:t>
  </x:si>
  <x:si>
    <x:t>퇴직금 및 퇴직적립금</x:t>
  </x:si>
  <x:si>
    <x:t>주차장관리사업비</x:t>
  </x:si>
  <x:si>
    <x:t>마을지킴이사업비</x:t>
  </x:si>
  <x:si>
    <x:t>지역아동센터봉사사업비</x:t>
  </x:si>
  <x:si>
    <x:t>기타시설지원사업비</x:t>
  </x:si>
  <x:si>
    <x:t>횡단보도관리사업비</x:t>
  </x:si>
  <x:si>
    <x:t>공익증진서비스사업비</x:t>
  </x:si>
  <x:si>
    <x:t>공공시설봉사사업비</x:t>
  </x:si>
  <x:si>
    <x:t>풀잎0℃카페사업비</x:t>
  </x:si>
  <x:si>
    <x:t>지역공원클린사업사업비</x:t>
  </x:si>
  <x:si>
    <x:t>안전생활서비스사업비</x:t>
  </x:si>
  <x:si>
    <x:t>학교환경관리사업비</x:t>
  </x:si>
  <x:si>
    <x:t>교통안전활동사업비</x:t>
  </x:si>
  <x:si>
    <x:t>학교교통지킴이사업비</x:t>
  </x:si>
  <x:si>
    <x:t>환경개선봉사사업비</x:t>
  </x:si>
  <x:si>
    <x:t>일자리담당자사업비</x:t>
  </x:si>
  <x:si>
    <x:t>기타사업지원사업비</x:t>
  </x:si>
  <x:si>
    <x:t>시장형지원사업비</x:t>
  </x:si>
  <x:si>
    <x:t>실버보금자리사업비</x:t>
  </x:si>
  <x:si>
    <x:t>장애인시설지원사업비</x:t>
  </x:si>
  <x:si>
    <x:t>보육교사도우미사업비</x:t>
  </x:si>
  <x:si>
    <x:t>사업단지원사업비</x:t>
  </x:si>
  <x:si>
    <x:t xml:space="preserve">     부산영도시니어클럽 2023년 2차 추가경정예산서</x:t>
  </x:si>
  <x:si>
    <x:t>전년도이월금</x:t>
  </x:si>
  <x:si>
    <x:t>공공요금</x:t>
  </x:si>
  <x:si>
    <x:t>기타잡수입</x:t>
  </x:si>
  <x:si>
    <x:t>기타운영비</x:t>
  </x:si>
  <x:si>
    <x:t>시도보조금</x:t>
  </x:si>
  <x:si>
    <x:t>업무추진비</x:t>
  </x:si>
  <x:si>
    <x:t>국고보조금</x:t>
  </x:si>
  <x:si>
    <x:t>보조금수입</x:t>
  </x:si>
  <x:si>
    <x:t>기관운영비</x:t>
  </x:si>
  <x:si>
    <x:t>사업단사업비</x:t>
  </x:si>
  <x:si>
    <x:t>기타후생경비</x:t>
  </x:si>
  <x:si>
    <x:t>제세공과금</x:t>
  </x:si>
  <x:si>
    <x:t>어울림사업비</x:t>
  </x:si>
  <x:si>
    <x:t>법인전입금</x:t>
  </x:si>
  <x:si>
    <x:t>방아깨비사업비</x:t>
  </x:si>
  <x:si>
    <x:t>시군구보조금</x:t>
  </x:si>
  <x:si>
    <x:t>사회보험부담금</x:t>
  </x:si>
  <x:si>
    <x:t>사업수입</x:t>
  </x:si>
  <x:si>
    <x:t>지킴이사업비</x:t>
  </x:si>
  <x:si>
    <x:t>푸른바다사업비</x:t>
  </x:si>
  <x:si>
    <x:t>소방안전사업비</x:t>
  </x:si>
  <x:si>
    <x:t>일반사업비</x:t>
  </x:si>
  <x:si>
    <x:t>옛이야기사업비</x:t>
  </x:si>
  <x:si>
    <x:t>불용매각대</x:t>
  </x:si>
  <x:si>
    <x:t>맑은누리사업비</x:t>
  </x:si>
  <x:si>
    <x:t>금비사업비</x:t>
  </x:si>
  <x:si>
    <x:t>홍보사업비</x:t>
  </x:si>
  <x:si>
    <x:t>요리조리사업비</x:t>
  </x:si>
  <x:si>
    <x:t>기타복지사업비</x:t>
  </x:si>
  <x:si>
    <x:t>싱싱가게사업비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</x:si>
</x:sst>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8"/>
          <x:color rgb="ff000000"/>
          <x:b val="1"/>
        </x:font>
      </mc:Fallback>
    </mc:AlternateContent>
    <x:font>
      <x:name val="굴림"/>
      <x:sz val="18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29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 style="thin">
        <x:color rgb="ff000000"/>
      </x:right>
      <x:top style="medium">
        <x:color auto="1"/>
      </x:top>
      <x:bottom>
        <x:color auto="1"/>
      </x:bottom>
    </x:border>
    <x:border>
      <x:left style="thin">
        <x:color rgb="ff000000"/>
      </x:left>
      <x:right>
        <x:color auto="1"/>
      </x:right>
      <x:top style="medium">
        <x:color auto="1"/>
      </x:top>
      <x:bottom style="thin">
        <x:color rgb="ff000000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 style="medium">
        <x:color auto="1"/>
      </x:top>
      <x:bottom style="thin">
        <x:color rgb="ff000000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thin">
        <x:color rgb="ff000000"/>
      </x:bottom>
    </x:border>
    <x:border>
      <x:left style="medium">
        <x:color auto="1"/>
      </x:left>
      <x:right style="thin">
        <x:color rgb="ff000000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>
        <x:color auto="1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>
        <x:color auto="1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 style="medium">
        <x:color auto="1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 style="thin">
        <x:color rgb="ff000000"/>
      </x:right>
      <x:top>
        <x:color auto="1"/>
      </x:top>
      <x:bottom style="double">
        <x:color auto="1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double">
        <x:color auto="1"/>
      </x:bottom>
    </x:border>
    <x:border>
      <x:left style="thin">
        <x:color rgb="ff000000"/>
      </x:left>
      <x:right style="medium">
        <x:color auto="1"/>
      </x:right>
      <x:top>
        <x:color auto="1"/>
      </x:top>
      <x:bottom style="double">
        <x:color auto="1"/>
      </x:bottom>
    </x:border>
    <x:border>
      <x:left style="medium">
        <x:color auto="1"/>
      </x:left>
      <x:right>
        <x:color auto="1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medium">
        <x:color auto="1"/>
      </x:right>
      <x:top>
        <x:color auto="1"/>
      </x:top>
      <x:bottom style="thin">
        <x:color rgb="ff000000"/>
      </x:bottom>
    </x:border>
    <x:border>
      <x:left style="medium">
        <x:color auto="1"/>
      </x:left>
      <x:right>
        <x:color auto="1"/>
      </x:right>
      <x:top>
        <x:color auto="1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medium">
        <x:color auto="1"/>
      </x:left>
      <x:right>
        <x:color auto="1"/>
      </x:right>
      <x:top style="thin">
        <x:color rgb="ff000000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 style="medium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auto="1"/>
      </x:bottom>
    </x:border>
    <x:border>
      <x:left style="thin">
        <x:color rgb="ff000000"/>
      </x:left>
      <x:right>
        <x:color auto="1"/>
      </x:right>
      <x:top style="thin">
        <x:color rgb="ff000000"/>
      </x:top>
      <x:bottom style="medium">
        <x:color auto="1"/>
      </x:bottom>
    </x:border>
    <x:border>
      <x:left>
        <x:color auto="1"/>
      </x:left>
      <x:right>
        <x:color auto="1"/>
      </x:right>
      <x:top style="thin">
        <x:color rgb="ff000000"/>
      </x:top>
      <x:bottom style="medium">
        <x:color auto="1"/>
      </x:bottom>
    </x:border>
    <x:border>
      <x:left style="thin">
        <x:color rgb="ff000000"/>
      </x:left>
      <x:right style="medium">
        <x:color auto="1"/>
      </x:right>
      <x:top style="thin">
        <x:color rgb="ff000000"/>
      </x:top>
      <x:bottom style="medium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46">
    <x:xf numFmtId="0" fontId="0" fillId="0" borderId="0" xfId="0">
      <x:alignment horizontal="general" vertical="center"/>
    </x:xf>
    <x:xf numFmtId="0" fontId="6" fillId="2" borderId="0" xfId="0" applyNumberFormat="1" applyFont="1" applyFill="1" applyAlignment="1">
      <x:alignment horizontal="general" vertical="center" shrinkToFit="1"/>
    </x:xf>
    <x:xf numFmtId="0" fontId="7" fillId="2" borderId="0" xfId="0" applyNumberFormat="1" applyFont="1" applyFill="1" applyAlignment="1">
      <x:alignment horizontal="general" vertical="center" shrinkToFit="1"/>
    </x:xf>
    <x:xf numFmtId="0" fontId="8" fillId="2" borderId="0" xfId="0" applyNumberFormat="1" applyFont="1" applyFill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8" fillId="2" borderId="0" xfId="0" applyNumberFormat="1" applyFont="1" applyFill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0" applyNumberFormat="1" applyFont="1" applyFill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0" xfId="0" applyNumberFormat="1" applyFont="1" applyFill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0" xfId="0" applyNumberFormat="1" applyFont="1" applyFill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0" xfId="0" applyNumberFormat="1" applyFont="1" applyFill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0" xfId="0" applyNumberFormat="1" applyFont="1" applyFill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0" xfId="0" applyNumberFormat="1" applyFont="1" applyFill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0" xfId="0" applyNumberFormat="1" applyFont="1" applyFill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0" xfId="0" applyNumberFormat="1" applyFont="1" applyFill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0" xfId="0" applyNumberFormat="1" applyFont="1" applyFill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5" xfId="0" applyNumberFormat="1" applyFont="1" applyFill="1" applyBorder="1" applyAlignment="1">
          <x:alignment horizontal="center" vertical="center" shrinkToFit="1"/>
        </x:xf>
      </mc:Fallback>
    </mc:AlternateContent>
    <x:xf numFmtId="49" fontId="6" fillId="2" borderId="16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1" fontId="6" fillId="2" borderId="16" xfId="1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6" xfId="1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2" borderId="17" xfId="1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2" borderId="17" xfId="1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7" xfId="1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7" xfId="1" applyNumberFormat="1" applyFont="1" applyFill="1" applyBorder="1" applyAlignment="1">
          <x:alignment horizontal="right" vertical="center" wrapText="1"/>
        </x:xf>
      </mc:Fallback>
    </mc:AlternateContent>
    <x:xf numFmtId="49" fontId="6" fillId="2" borderId="16" xfId="0" applyNumberFormat="1" applyFont="1" applyFill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41" fontId="6" fillId="2" borderId="18" xfId="1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8" xfId="1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9" xfId="0" applyNumberFormat="1" applyFont="1" applyFill="1" applyBorder="1" applyAlignment="1">
          <x:alignment horizontal="center" vertical="center" shrinkToFit="1"/>
        </x:xf>
      </mc:Fallback>
    </mc:AlternateContent>
    <x:xf numFmtId="49" fontId="6" fillId="2" borderId="20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1" fontId="6" fillId="2" borderId="20" xfId="1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20" xfId="1" applyNumberFormat="1" applyFont="1" applyFill="1" applyBorder="1" applyAlignment="1">
          <x:alignment horizontal="right" vertical="center" wrapText="1"/>
        </x:xf>
      </mc:Fallback>
    </mc:AlternateContent>
    <x:xf numFmtId="49" fontId="6" fillId="2" borderId="20" xfId="0" applyNumberFormat="1" applyFont="1" applyFill="1" applyBorder="1" applyAlignment="1">
      <x:alignment horizontal="left" vertical="center" shrinkToFit="1"/>
    </x:xf>
    <x:xf numFmtId="0" fontId="6" fillId="2" borderId="20" xfId="0" applyNumberFormat="1" applyFont="1" applyFill="1" applyBorder="1" applyAlignment="1">
      <x:alignment horizontal="left" vertical="center" shrinkToFit="1"/>
    </x:xf>
    <x:xf numFmtId="0" fontId="6" fillId="2" borderId="21" xfId="0" applyNumberFormat="1" applyFont="1" applyFill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41" fontId="6" fillId="2" borderId="17" xfId="1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7" xfId="1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2" borderId="25" xfId="0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2" borderId="25" xfId="0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2" borderId="28" xfId="0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2" borderId="28" xfId="0" applyNumberFormat="1" applyFont="1" applyFill="1" applyBorder="1" applyAlignment="1">
          <x:alignment horizontal="right" vertical="center" shrinkToFit="1"/>
        </x:xf>
      </mc:Fallback>
    </mc:AlternateContent>
  </x:cellXfs>
  <x:cellStyles count="2">
    <x:cellStyle name="표준" xfId="0" builtinId="0" iLevel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M54"/>
  <x:sheetViews>
    <x:sheetView tabSelected="1" topLeftCell="A1" zoomScale="55" zoomScaleNormal="75" zoomScaleSheetLayoutView="55" workbookViewId="0">
      <x:selection activeCell="A1" activeCellId="0" sqref="A1:M1"/>
    </x:sheetView>
  </x:sheetViews>
  <x:sheetFormatPr defaultColWidth="9.00390625" defaultRowHeight="13.55000000000000071054"/>
  <x:cols>
    <x:col min="1" max="1" width="4.125" style="3" customWidth="1"/>
    <x:col min="2" max="3" width="17.5" style="4" bestFit="1" customWidth="1"/>
    <x:col min="4" max="4" width="34.125" style="4" bestFit="1" customWidth="1"/>
    <x:col min="5" max="7" width="26.625" style="3" customWidth="1"/>
    <x:col min="8" max="8" width="25" style="4" customWidth="1"/>
    <x:col min="9" max="9" width="22.5" style="4" customWidth="1"/>
    <x:col min="10" max="10" width="58.75" style="4" customWidth="1"/>
    <x:col min="11" max="13" width="26.625" style="3" customWidth="1"/>
    <x:col min="14" max="16384" width="9" style="3"/>
  </x:cols>
  <x:sheetData>
    <x:row r="1" spans="1:13" ht="30.94999999999999928946">
      <x:c r="A1" s="5" t="s">
        <x:v>53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spans="1:13" s="1" customFormat="1" ht="22.5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7" t="s">
        <x:v>26</x:v>
      </x:c>
      <x:c r="M2" s="7"/>
    </x:row>
    <x:row r="3" spans="2:10" s="1" customFormat="1" ht="7.5" customHeight="1">
      <x:c r="B3" s="8"/>
      <x:c r="C3" s="8"/>
      <x:c r="D3" s="8"/>
      <x:c r="H3" s="8"/>
      <x:c r="I3" s="8"/>
      <x:c r="J3" s="8"/>
    </x:row>
    <x:row r="4" spans="1:13" s="1" customFormat="1" ht="30" customHeight="1">
      <x:c r="A4" s="9" t="s">
        <x:v>15</x:v>
      </x:c>
      <x:c r="B4" s="10" t="s">
        <x:v>24</x:v>
      </x:c>
      <x:c r="C4" s="11"/>
      <x:c r="D4" s="11"/>
      <x:c r="E4" s="11"/>
      <x:c r="F4" s="11"/>
      <x:c r="G4" s="12"/>
      <x:c r="H4" s="10" t="s">
        <x:v>17</x:v>
      </x:c>
      <x:c r="I4" s="11"/>
      <x:c r="J4" s="11"/>
      <x:c r="K4" s="11"/>
      <x:c r="L4" s="11"/>
      <x:c r="M4" s="13"/>
    </x:row>
    <x:row r="5" spans="1:13" s="1" customFormat="1" ht="30" customHeight="1">
      <x:c r="A5" s="14"/>
      <x:c r="B5" s="15" t="s">
        <x:v>23</x:v>
      </x:c>
      <x:c r="C5" s="15" t="s">
        <x:v>18</x:v>
      </x:c>
      <x:c r="D5" s="15" t="s">
        <x:v>21</x:v>
      </x:c>
      <x:c r="E5" s="16" t="s">
        <x:v>16</x:v>
      </x:c>
      <x:c r="F5" s="17"/>
      <x:c r="G5" s="18"/>
      <x:c r="H5" s="15" t="s">
        <x:v>23</x:v>
      </x:c>
      <x:c r="I5" s="15" t="s">
        <x:v>18</x:v>
      </x:c>
      <x:c r="J5" s="15" t="s">
        <x:v>21</x:v>
      </x:c>
      <x:c r="K5" s="16" t="s">
        <x:v>16</x:v>
      </x:c>
      <x:c r="L5" s="17"/>
      <x:c r="M5" s="19"/>
    </x:row>
    <x:row r="6" spans="1:13" s="1" customFormat="1" ht="30" customHeight="1">
      <x:c r="A6" s="20"/>
      <x:c r="B6" s="21"/>
      <x:c r="C6" s="21"/>
      <x:c r="D6" s="21"/>
      <x:c r="E6" s="22" t="s">
        <x:v>10</x:v>
      </x:c>
      <x:c r="F6" s="22" t="s">
        <x:v>7</x:v>
      </x:c>
      <x:c r="G6" s="23" t="s">
        <x:v>4</x:v>
      </x:c>
      <x:c r="H6" s="21"/>
      <x:c r="I6" s="21"/>
      <x:c r="J6" s="21"/>
      <x:c r="K6" s="22" t="s">
        <x:v>10</x:v>
      </x:c>
      <x:c r="L6" s="22" t="s">
        <x:v>7</x:v>
      </x:c>
      <x:c r="M6" s="24" t="s">
        <x:v>4</x:v>
      </x:c>
    </x:row>
    <x:row r="7" spans="1:13" s="1" customFormat="1" ht="30" customHeight="1">
      <x:c r="A7" s="25">
        <x:v>1</x:v>
      </x:c>
      <x:c r="B7" s="26" t="s">
        <x:v>71</x:v>
      </x:c>
      <x:c r="C7" s="26" t="s">
        <x:v>71</x:v>
      </x:c>
      <x:c r="D7" s="26" t="s">
        <x:v>71</x:v>
      </x:c>
      <x:c r="E7" s="27">
        <x:v>1315164000</x:v>
      </x:c>
      <x:c r="F7" s="28">
        <x:v>1343164000</x:v>
      </x:c>
      <x:c r="G7" s="29">
        <x:f>F7-E7</x:f>
        <x:v>28000000</x:v>
      </x:c>
      <x:c r="H7" s="30" t="s">
        <x:v>13</x:v>
      </x:c>
      <x:c r="I7" s="30" t="s">
        <x:v>8</x:v>
      </x:c>
      <x:c r="J7" s="30" t="s">
        <x:v>1</x:v>
      </x:c>
      <x:c r="K7" s="27">
        <x:v>253580270</x:v>
      </x:c>
      <x:c r="L7" s="29">
        <x:v>253580270</x:v>
      </x:c>
      <x:c r="M7" s="31">
        <x:f>L7-K7</x:f>
        <x:v>0</x:v>
      </x:c>
    </x:row>
    <x:row r="8" spans="1:13" s="1" customFormat="1" ht="30" customHeight="1">
      <x:c r="A8" s="32">
        <x:v>2</x:v>
      </x:c>
      <x:c r="B8" s="33" t="s">
        <x:v>61</x:v>
      </x:c>
      <x:c r="C8" s="33" t="s">
        <x:v>61</x:v>
      </x:c>
      <x:c r="D8" s="33" t="s">
        <x:v>60</x:v>
      </x:c>
      <x:c r="E8" s="34">
        <x:v>3669288500</x:v>
      </x:c>
      <x:c r="F8" s="28">
        <x:v>3719288500</x:v>
      </x:c>
      <x:c r="G8" s="29">
        <x:f>F8-E8</x:f>
        <x:v>50000000</x:v>
      </x:c>
      <x:c r="H8" s="35"/>
      <x:c r="I8" s="35"/>
      <x:c r="J8" s="35" t="s">
        <x:v>12</x:v>
      </x:c>
      <x:c r="K8" s="34">
        <x:v>29774580</x:v>
      </x:c>
      <x:c r="L8" s="29">
        <x:v>29763050</x:v>
      </x:c>
      <x:c r="M8" s="31">
        <x:f>L8-K8</x:f>
        <x:v>-11530</x:v>
      </x:c>
    </x:row>
    <x:row r="9" spans="1:13" s="1" customFormat="1" ht="30" customHeight="1">
      <x:c r="A9" s="32">
        <x:v>3</x:v>
      </x:c>
      <x:c r="B9" s="33"/>
      <x:c r="C9" s="33"/>
      <x:c r="D9" s="33" t="s">
        <x:v>58</x:v>
      </x:c>
      <x:c r="E9" s="34">
        <x:v>2508202100</x:v>
      </x:c>
      <x:c r="F9" s="28">
        <x:v>2568202100</x:v>
      </x:c>
      <x:c r="G9" s="29">
        <x:f t="shared" ref="G9:G17" si="0">F9-E9</x:f>
        <x:v>60000000</x:v>
      </x:c>
      <x:c r="H9" s="35"/>
      <x:c r="I9" s="35"/>
      <x:c r="J9" s="35" t="s">
        <x:v>31</x:v>
      </x:c>
      <x:c r="K9" s="34">
        <x:v>23577310</x:v>
      </x:c>
      <x:c r="L9" s="29">
        <x:v>23576350</x:v>
      </x:c>
      <x:c r="M9" s="31">
        <x:f t="shared" ref="M9:M53" si="1">L9-K9</x:f>
        <x:v>-960</x:v>
      </x:c>
    </x:row>
    <x:row r="10" spans="1:13" s="1" customFormat="1" ht="30" customHeight="1">
      <x:c r="A10" s="32">
        <x:v>4</x:v>
      </x:c>
      <x:c r="B10" s="33"/>
      <x:c r="C10" s="33"/>
      <x:c r="D10" s="33" t="s">
        <x:v>69</x:v>
      </x:c>
      <x:c r="E10" s="34">
        <x:v>1549161400</x:v>
      </x:c>
      <x:c r="F10" s="28">
        <x:v>1549161400</x:v>
      </x:c>
      <x:c r="G10" s="29">
        <x:f t="shared" si="0"/>
        <x:v>0</x:v>
      </x:c>
      <x:c r="H10" s="35"/>
      <x:c r="I10" s="35"/>
      <x:c r="J10" s="35" t="s">
        <x:v>70</x:v>
      </x:c>
      <x:c r="K10" s="34">
        <x:v>30252980</x:v>
      </x:c>
      <x:c r="L10" s="29">
        <x:v>30251770</x:v>
      </x:c>
      <x:c r="M10" s="31">
        <x:f t="shared" si="1"/>
        <x:v>-1210</x:v>
      </x:c>
    </x:row>
    <x:row r="11" spans="1:13" s="1" customFormat="1" ht="30" customHeight="1">
      <x:c r="A11" s="32">
        <x:v>5</x:v>
      </x:c>
      <x:c r="B11" s="33" t="s">
        <x:v>14</x:v>
      </x:c>
      <x:c r="C11" s="33" t="s">
        <x:v>14</x:v>
      </x:c>
      <x:c r="D11" s="33" t="s">
        <x:v>67</x:v>
      </x:c>
      <x:c r="E11" s="34">
        <x:v>2000000</x:v>
      </x:c>
      <x:c r="F11" s="28">
        <x:v>2000000</x:v>
      </x:c>
      <x:c r="G11" s="29">
        <x:f t="shared" si="0"/>
        <x:v>0</x:v>
      </x:c>
      <x:c r="H11" s="35"/>
      <x:c r="I11" s="35"/>
      <x:c r="J11" s="35" t="s">
        <x:v>64</x:v>
      </x:c>
      <x:c r="K11" s="34">
        <x:v>9200000</x:v>
      </x:c>
      <x:c r="L11" s="29">
        <x:v>17700000</x:v>
      </x:c>
      <x:c r="M11" s="31">
        <x:f t="shared" si="1"/>
        <x:v>8500000</x:v>
      </x:c>
    </x:row>
    <x:row r="12" spans="1:13" s="1" customFormat="1" ht="30" customHeight="1">
      <x:c r="A12" s="32">
        <x:v>6</x:v>
      </x:c>
      <x:c r="B12" s="33"/>
      <x:c r="C12" s="33"/>
      <x:c r="D12" s="33" t="s">
        <x:v>30</x:v>
      </x:c>
      <x:c r="E12" s="34">
        <x:v>2000000</x:v>
      </x:c>
      <x:c r="F12" s="28">
        <x:v>2000000</x:v>
      </x:c>
      <x:c r="G12" s="29">
        <x:f t="shared" si="0"/>
        <x:v>0</x:v>
      </x:c>
      <x:c r="H12" s="35" t="s">
        <x:v>13</x:v>
      </x:c>
      <x:c r="I12" s="35" t="s">
        <x:v>59</x:v>
      </x:c>
      <x:c r="J12" s="35" t="s">
        <x:v>62</x:v>
      </x:c>
      <x:c r="K12" s="34">
        <x:v>440000</x:v>
      </x:c>
      <x:c r="L12" s="29">
        <x:v>440000</x:v>
      </x:c>
      <x:c r="M12" s="31">
        <x:f t="shared" si="1"/>
        <x:v>0</x:v>
      </x:c>
    </x:row>
    <x:row r="13" spans="1:13" s="1" customFormat="1" ht="30" customHeight="1">
      <x:c r="A13" s="32">
        <x:v>7</x:v>
      </x:c>
      <x:c r="B13" s="33" t="s">
        <x:v>19</x:v>
      </x:c>
      <x:c r="C13" s="33" t="s">
        <x:v>19</x:v>
      </x:c>
      <x:c r="D13" s="33" t="s">
        <x:v>54</x:v>
      </x:c>
      <x:c r="E13" s="34">
        <x:v>164791768</x:v>
      </x:c>
      <x:c r="F13" s="28">
        <x:v>164791768</x:v>
      </x:c>
      <x:c r="G13" s="29">
        <x:f t="shared" si="0"/>
        <x:v>0</x:v>
      </x:c>
      <x:c r="H13" s="35"/>
      <x:c r="I13" s="35"/>
      <x:c r="J13" s="35" t="s">
        <x:v>9</x:v>
      </x:c>
      <x:c r="K13" s="34">
        <x:v>400000</x:v>
      </x:c>
      <x:c r="L13" s="29">
        <x:v>200000</x:v>
      </x:c>
      <x:c r="M13" s="31">
        <x:f t="shared" si="1"/>
        <x:v>-200000</x:v>
      </x:c>
    </x:row>
    <x:row r="14" spans="1:13" s="1" customFormat="1" ht="30" customHeight="1">
      <x:c r="A14" s="32">
        <x:v>8</x:v>
      </x:c>
      <x:c r="B14" s="33"/>
      <x:c r="C14" s="33"/>
      <x:c r="D14" s="33" t="s">
        <x:v>28</x:v>
      </x:c>
      <x:c r="E14" s="34">
        <x:v>2141102</x:v>
      </x:c>
      <x:c r="F14" s="28">
        <x:v>2141102</x:v>
      </x:c>
      <x:c r="G14" s="29">
        <x:f t="shared" si="0"/>
        <x:v>0</x:v>
      </x:c>
      <x:c r="H14" s="35" t="s">
        <x:v>13</x:v>
      </x:c>
      <x:c r="I14" s="35" t="s">
        <x:v>0</x:v>
      </x:c>
      <x:c r="J14" s="35" t="s">
        <x:v>5</x:v>
      </x:c>
      <x:c r="K14" s="34">
        <x:v>800000</x:v>
      </x:c>
      <x:c r="L14" s="29">
        <x:v>800000</x:v>
      </x:c>
      <x:c r="M14" s="31">
        <x:f t="shared" si="1"/>
        <x:v>0</x:v>
      </x:c>
    </x:row>
    <x:row r="15" spans="1:13" s="1" customFormat="1" ht="30" customHeight="1">
      <x:c r="A15" s="32">
        <x:v>9</x:v>
      </x:c>
      <x:c r="B15" s="33" t="s">
        <x:v>20</x:v>
      </x:c>
      <x:c r="C15" s="33" t="s">
        <x:v>20</x:v>
      </x:c>
      <x:c r="D15" s="33" t="s">
        <x:v>77</x:v>
      </x:c>
      <x:c r="E15" s="34">
        <x:v>0</x:v>
      </x:c>
      <x:c r="F15" s="28">
        <x:v>100000</x:v>
      </x:c>
      <x:c r="G15" s="29">
        <x:f t="shared" si="0"/>
        <x:v>100000</x:v>
      </x:c>
      <x:c r="H15" s="35"/>
      <x:c r="I15" s="35"/>
      <x:c r="J15" s="35" t="s">
        <x:v>29</x:v>
      </x:c>
      <x:c r="K15" s="34">
        <x:v>9191860</x:v>
      </x:c>
      <x:c r="L15" s="29">
        <x:v>7041860</x:v>
      </x:c>
      <x:c r="M15" s="31">
        <x:f t="shared" si="1"/>
        <x:v>-2150000</x:v>
      </x:c>
    </x:row>
    <x:row r="16" spans="1:13" s="1" customFormat="1" ht="30" customHeight="1">
      <x:c r="A16" s="32">
        <x:v>10</x:v>
      </x:c>
      <x:c r="B16" s="33"/>
      <x:c r="C16" s="33"/>
      <x:c r="D16" s="33" t="s">
        <x:v>27</x:v>
      </x:c>
      <x:c r="E16" s="34">
        <x:v>393130</x:v>
      </x:c>
      <x:c r="F16" s="28">
        <x:v>417130</x:v>
      </x:c>
      <x:c r="G16" s="29">
        <x:f t="shared" si="0"/>
        <x:v>24000</x:v>
      </x:c>
      <x:c r="H16" s="35"/>
      <x:c r="I16" s="35"/>
      <x:c r="J16" s="35" t="s">
        <x:v>55</x:v>
      </x:c>
      <x:c r="K16" s="34">
        <x:v>4536000</x:v>
      </x:c>
      <x:c r="L16" s="29">
        <x:v>4536000</x:v>
      </x:c>
      <x:c r="M16" s="31">
        <x:f t="shared" si="1"/>
        <x:v>0</x:v>
      </x:c>
    </x:row>
    <x:row r="17" spans="1:13" s="1" customFormat="1" ht="30" customHeight="1">
      <x:c r="A17" s="32">
        <x:v>11</x:v>
      </x:c>
      <x:c r="B17" s="33"/>
      <x:c r="C17" s="33"/>
      <x:c r="D17" s="33" t="s">
        <x:v>56</x:v>
      </x:c>
      <x:c r="E17" s="34">
        <x:v>4200000</x:v>
      </x:c>
      <x:c r="F17" s="28">
        <x:v>13627000</x:v>
      </x:c>
      <x:c r="G17" s="29">
        <x:f t="shared" si="0"/>
        <x:v>9427000</x:v>
      </x:c>
      <x:c r="H17" s="35"/>
      <x:c r="I17" s="35"/>
      <x:c r="J17" s="35" t="s">
        <x:v>65</x:v>
      </x:c>
      <x:c r="K17" s="34">
        <x:v>5276000</x:v>
      </x:c>
      <x:c r="L17" s="29">
        <x:v>5926000</x:v>
      </x:c>
      <x:c r="M17" s="31">
        <x:f t="shared" si="1"/>
        <x:v>650000</x:v>
      </x:c>
    </x:row>
    <x:row r="18" spans="1:13" s="1" customFormat="1" ht="30" customHeight="1">
      <x:c r="A18" s="32">
        <x:v>12</x:v>
      </x:c>
      <x:c r="B18" s="36"/>
      <x:c r="C18" s="36"/>
      <x:c r="D18" s="37"/>
      <x:c r="E18" s="38">
        <x:v>0</x:v>
      </x:c>
      <x:c r="F18" s="38">
        <x:v>0</x:v>
      </x:c>
      <x:c r="G18" s="38">
        <x:v>0</x:v>
      </x:c>
      <x:c r="H18" s="35"/>
      <x:c r="I18" s="35"/>
      <x:c r="J18" s="35" t="s">
        <x:v>11</x:v>
      </x:c>
      <x:c r="K18" s="34">
        <x:v>450000</x:v>
      </x:c>
      <x:c r="L18" s="29">
        <x:v>450000</x:v>
      </x:c>
      <x:c r="M18" s="31">
        <x:f t="shared" si="1"/>
        <x:v>0</x:v>
      </x:c>
    </x:row>
    <x:row r="19" spans="1:13" s="1" customFormat="1" ht="30" customHeight="1">
      <x:c r="A19" s="32">
        <x:v>13</x:v>
      </x:c>
      <x:c r="B19" s="36"/>
      <x:c r="C19" s="36"/>
      <x:c r="D19" s="37"/>
      <x:c r="E19" s="38">
        <x:v>0</x:v>
      </x:c>
      <x:c r="F19" s="38">
        <x:v>0</x:v>
      </x:c>
      <x:c r="G19" s="38">
        <x:v>0</x:v>
      </x:c>
      <x:c r="H19" s="35"/>
      <x:c r="I19" s="35"/>
      <x:c r="J19" s="35" t="s">
        <x:v>57</x:v>
      </x:c>
      <x:c r="K19" s="34">
        <x:v>525000</x:v>
      </x:c>
      <x:c r="L19" s="29">
        <x:v>4289700</x:v>
      </x:c>
      <x:c r="M19" s="31">
        <x:f t="shared" si="1"/>
        <x:v>3764700</x:v>
      </x:c>
    </x:row>
    <x:row r="20" spans="1:13" s="1" customFormat="1" ht="30" customHeight="1">
      <x:c r="A20" s="32">
        <x:v>14</x:v>
      </x:c>
      <x:c r="B20" s="36"/>
      <x:c r="C20" s="36"/>
      <x:c r="D20" s="37"/>
      <x:c r="E20" s="38">
        <x:v>0</x:v>
      </x:c>
      <x:c r="F20" s="38">
        <x:v>0</x:v>
      </x:c>
      <x:c r="G20" s="38">
        <x:v>0</x:v>
      </x:c>
      <x:c r="H20" s="35" t="s">
        <x:v>22</x:v>
      </x:c>
      <x:c r="I20" s="35" t="s">
        <x:v>63</x:v>
      </x:c>
      <x:c r="J20" s="35" t="s">
        <x:v>68</x:v>
      </x:c>
      <x:c r="K20" s="34">
        <x:v>196346000</x:v>
      </x:c>
      <x:c r="L20" s="29">
        <x:v>197346000</x:v>
      </x:c>
      <x:c r="M20" s="31">
        <x:f t="shared" si="1"/>
        <x:v>1000000</x:v>
      </x:c>
    </x:row>
    <x:row r="21" spans="1:13" s="1" customFormat="1" ht="30" customHeight="1">
      <x:c r="A21" s="32">
        <x:v>15</x:v>
      </x:c>
      <x:c r="B21" s="36"/>
      <x:c r="C21" s="36"/>
      <x:c r="D21" s="37"/>
      <x:c r="E21" s="38">
        <x:v>0</x:v>
      </x:c>
      <x:c r="F21" s="38">
        <x:v>0</x:v>
      </x:c>
      <x:c r="G21" s="38">
        <x:v>0</x:v>
      </x:c>
      <x:c r="H21" s="35"/>
      <x:c r="I21" s="35"/>
      <x:c r="J21" s="35" t="s">
        <x:v>66</x:v>
      </x:c>
      <x:c r="K21" s="34">
        <x:v>442763260</x:v>
      </x:c>
      <x:c r="L21" s="29">
        <x:v>473730360</x:v>
      </x:c>
      <x:c r="M21" s="31">
        <x:f t="shared" si="1"/>
        <x:v>30967100</x:v>
      </x:c>
    </x:row>
    <x:row r="22" spans="1:13" s="1" customFormat="1" ht="30" customHeight="1">
      <x:c r="A22" s="32">
        <x:v>16</x:v>
      </x:c>
      <x:c r="B22" s="36"/>
      <x:c r="C22" s="36"/>
      <x:c r="D22" s="37"/>
      <x:c r="E22" s="38">
        <x:v>0</x:v>
      </x:c>
      <x:c r="F22" s="38">
        <x:v>0</x:v>
      </x:c>
      <x:c r="G22" s="38">
        <x:v>0</x:v>
      </x:c>
      <x:c r="H22" s="35"/>
      <x:c r="I22" s="35"/>
      <x:c r="J22" s="35" t="s">
        <x:v>32</x:v>
      </x:c>
      <x:c r="K22" s="34">
        <x:v>336458180</x:v>
      </x:c>
      <x:c r="L22" s="29">
        <x:v>348468180</x:v>
      </x:c>
      <x:c r="M22" s="31">
        <x:f t="shared" si="1"/>
        <x:v>12010000</x:v>
      </x:c>
    </x:row>
    <x:row r="23" spans="1:13" s="1" customFormat="1" ht="30" customHeight="1">
      <x:c r="A23" s="32">
        <x:v>17</x:v>
      </x:c>
      <x:c r="B23" s="36"/>
      <x:c r="C23" s="36"/>
      <x:c r="D23" s="37"/>
      <x:c r="E23" s="38">
        <x:v>0</x:v>
      </x:c>
      <x:c r="F23" s="38">
        <x:v>0</x:v>
      </x:c>
      <x:c r="G23" s="38">
        <x:v>0</x:v>
      </x:c>
      <x:c r="H23" s="35"/>
      <x:c r="I23" s="35"/>
      <x:c r="J23" s="35" t="s">
        <x:v>81</x:v>
      </x:c>
      <x:c r="K23" s="34">
        <x:v>394158000</x:v>
      </x:c>
      <x:c r="L23" s="29">
        <x:v>414581000</x:v>
      </x:c>
      <x:c r="M23" s="31">
        <x:f t="shared" si="1"/>
        <x:v>20423000</x:v>
      </x:c>
    </x:row>
    <x:row r="24" spans="1:13" s="1" customFormat="1" ht="30" customHeight="1">
      <x:c r="A24" s="32">
        <x:v>18</x:v>
      </x:c>
      <x:c r="B24" s="36"/>
      <x:c r="C24" s="36"/>
      <x:c r="D24" s="37"/>
      <x:c r="E24" s="38">
        <x:v>0</x:v>
      </x:c>
      <x:c r="F24" s="38">
        <x:v>0</x:v>
      </x:c>
      <x:c r="G24" s="38">
        <x:v>0</x:v>
      </x:c>
      <x:c r="H24" s="35"/>
      <x:c r="I24" s="35"/>
      <x:c r="J24" s="35" t="s">
        <x:v>83</x:v>
      </x:c>
      <x:c r="K24" s="34">
        <x:v>198287760</x:v>
      </x:c>
      <x:c r="L24" s="29">
        <x:v>198445760</x:v>
      </x:c>
      <x:c r="M24" s="31">
        <x:f t="shared" si="1"/>
        <x:v>158000</x:v>
      </x:c>
    </x:row>
    <x:row r="25" spans="1:13" s="1" customFormat="1" ht="30" customHeight="1">
      <x:c r="A25" s="32">
        <x:v>19</x:v>
      </x:c>
      <x:c r="B25" s="36"/>
      <x:c r="C25" s="36"/>
      <x:c r="D25" s="37"/>
      <x:c r="E25" s="38">
        <x:v>0</x:v>
      </x:c>
      <x:c r="F25" s="38">
        <x:v>0</x:v>
      </x:c>
      <x:c r="G25" s="38">
        <x:v>0</x:v>
      </x:c>
      <x:c r="H25" s="35"/>
      <x:c r="I25" s="35"/>
      <x:c r="J25" s="35" t="s">
        <x:v>39</x:v>
      </x:c>
      <x:c r="K25" s="34">
        <x:v>140372000</x:v>
      </x:c>
      <x:c r="L25" s="29">
        <x:v>140372000</x:v>
      </x:c>
      <x:c r="M25" s="31">
        <x:f t="shared" si="1"/>
        <x:v>0</x:v>
      </x:c>
    </x:row>
    <x:row r="26" spans="1:13" s="1" customFormat="1" ht="30" customHeight="1">
      <x:c r="A26" s="32">
        <x:v>20</x:v>
      </x:c>
      <x:c r="B26" s="36"/>
      <x:c r="C26" s="36"/>
      <x:c r="D26" s="37"/>
      <x:c r="E26" s="38">
        <x:v>0</x:v>
      </x:c>
      <x:c r="F26" s="38">
        <x:v>0</x:v>
      </x:c>
      <x:c r="G26" s="38">
        <x:v>0</x:v>
      </x:c>
      <x:c r="H26" s="35"/>
      <x:c r="I26" s="35"/>
      <x:c r="J26" s="35" t="s">
        <x:v>79</x:v>
      </x:c>
      <x:c r="K26" s="34">
        <x:v>224889000</x:v>
      </x:c>
      <x:c r="L26" s="29">
        <x:v>209128880</x:v>
      </x:c>
      <x:c r="M26" s="31">
        <x:f t="shared" si="1"/>
        <x:v>-15760120</x:v>
      </x:c>
    </x:row>
    <x:row r="27" spans="1:13" s="1" customFormat="1" ht="30" customHeight="1">
      <x:c r="A27" s="32">
        <x:v>21</x:v>
      </x:c>
      <x:c r="B27" s="36"/>
      <x:c r="C27" s="36"/>
      <x:c r="D27" s="37"/>
      <x:c r="E27" s="38">
        <x:v>0</x:v>
      </x:c>
      <x:c r="F27" s="38">
        <x:v>0</x:v>
      </x:c>
      <x:c r="G27" s="38">
        <x:v>0</x:v>
      </x:c>
      <x:c r="H27" s="35"/>
      <x:c r="I27" s="35"/>
      <x:c r="J27" s="35" t="s">
        <x:v>38</x:v>
      </x:c>
      <x:c r="K27" s="34">
        <x:v>441000000</x:v>
      </x:c>
      <x:c r="L27" s="29">
        <x:v>441000000</x:v>
      </x:c>
      <x:c r="M27" s="31">
        <x:f t="shared" si="1"/>
        <x:v>0</x:v>
      </x:c>
    </x:row>
    <x:row r="28" spans="1:13" s="1" customFormat="1" ht="30" customHeight="1">
      <x:c r="A28" s="32">
        <x:v>22</x:v>
      </x:c>
      <x:c r="B28" s="36"/>
      <x:c r="C28" s="36"/>
      <x:c r="D28" s="37"/>
      <x:c r="E28" s="38">
        <x:v>0</x:v>
      </x:c>
      <x:c r="F28" s="38">
        <x:v>0</x:v>
      </x:c>
      <x:c r="G28" s="38">
        <x:v>0</x:v>
      </x:c>
      <x:c r="H28" s="35"/>
      <x:c r="I28" s="35"/>
      <x:c r="J28" s="35" t="s">
        <x:v>78</x:v>
      </x:c>
      <x:c r="K28" s="34">
        <x:v>277200000</x:v>
      </x:c>
      <x:c r="L28" s="29">
        <x:v>277200000</x:v>
      </x:c>
      <x:c r="M28" s="31">
        <x:f t="shared" si="1"/>
        <x:v>0</x:v>
      </x:c>
    </x:row>
    <x:row r="29" spans="1:13" s="1" customFormat="1" ht="30" customHeight="1">
      <x:c r="A29" s="32">
        <x:v>23</x:v>
      </x:c>
      <x:c r="B29" s="36"/>
      <x:c r="C29" s="36"/>
      <x:c r="D29" s="37"/>
      <x:c r="E29" s="38">
        <x:v>0</x:v>
      </x:c>
      <x:c r="F29" s="38">
        <x:v>0</x:v>
      </x:c>
      <x:c r="G29" s="38">
        <x:v>0</x:v>
      </x:c>
      <x:c r="H29" s="35"/>
      <x:c r="I29" s="35"/>
      <x:c r="J29" s="35" t="s">
        <x:v>42</x:v>
      </x:c>
      <x:c r="K29" s="34">
        <x:v>472500000</x:v>
      </x:c>
      <x:c r="L29" s="29">
        <x:v>472500000</x:v>
      </x:c>
      <x:c r="M29" s="31">
        <x:f t="shared" si="1"/>
        <x:v>0</x:v>
      </x:c>
    </x:row>
    <x:row r="30" spans="1:13" s="1" customFormat="1" ht="30" customHeight="1">
      <x:c r="A30" s="32">
        <x:v>24</x:v>
      </x:c>
      <x:c r="B30" s="36"/>
      <x:c r="C30" s="36"/>
      <x:c r="D30" s="37"/>
      <x:c r="E30" s="38">
        <x:v>0</x:v>
      </x:c>
      <x:c r="F30" s="38">
        <x:v>0</x:v>
      </x:c>
      <x:c r="G30" s="38">
        <x:v>0</x:v>
      </x:c>
      <x:c r="H30" s="35"/>
      <x:c r="I30" s="35"/>
      <x:c r="J30" s="35" t="s">
        <x:v>45</x:v>
      </x:c>
      <x:c r="K30" s="34">
        <x:v>570150000</x:v>
      </x:c>
      <x:c r="L30" s="29">
        <x:v>570150000</x:v>
      </x:c>
      <x:c r="M30" s="31">
        <x:f t="shared" si="1"/>
        <x:v>0</x:v>
      </x:c>
    </x:row>
    <x:row r="31" spans="1:13" s="1" customFormat="1" ht="30" customHeight="1">
      <x:c r="A31" s="32">
        <x:v>25</x:v>
      </x:c>
      <x:c r="B31" s="36"/>
      <x:c r="C31" s="36"/>
      <x:c r="D31" s="37"/>
      <x:c r="E31" s="38">
        <x:v>0</x:v>
      </x:c>
      <x:c r="F31" s="38">
        <x:v>0</x:v>
      </x:c>
      <x:c r="G31" s="38">
        <x:v>0</x:v>
      </x:c>
      <x:c r="H31" s="35"/>
      <x:c r="I31" s="35"/>
      <x:c r="J31" s="35" t="s">
        <x:v>36</x:v>
      </x:c>
      <x:c r="K31" s="34">
        <x:v>617400000</x:v>
      </x:c>
      <x:c r="L31" s="29">
        <x:v>617400000</x:v>
      </x:c>
      <x:c r="M31" s="31">
        <x:f t="shared" si="1"/>
        <x:v>0</x:v>
      </x:c>
    </x:row>
    <x:row r="32" spans="1:13" s="1" customFormat="1" ht="30" customHeight="1">
      <x:c r="A32" s="32">
        <x:v>26</x:v>
      </x:c>
      <x:c r="B32" s="36"/>
      <x:c r="C32" s="36"/>
      <x:c r="D32" s="37"/>
      <x:c r="E32" s="38">
        <x:v>0</x:v>
      </x:c>
      <x:c r="F32" s="38">
        <x:v>0</x:v>
      </x:c>
      <x:c r="G32" s="38">
        <x:v>0</x:v>
      </x:c>
      <x:c r="H32" s="35"/>
      <x:c r="I32" s="35"/>
      <x:c r="J32" s="35" t="s">
        <x:v>40</x:v>
      </x:c>
      <x:c r="K32" s="34">
        <x:v>551250000</x:v>
      </x:c>
      <x:c r="L32" s="29">
        <x:v>551250000</x:v>
      </x:c>
      <x:c r="M32" s="31">
        <x:f t="shared" si="1"/>
        <x:v>0</x:v>
      </x:c>
    </x:row>
    <x:row r="33" spans="1:13" s="1" customFormat="1" ht="30" customHeight="1">
      <x:c r="A33" s="32">
        <x:v>27</x:v>
      </x:c>
      <x:c r="B33" s="36"/>
      <x:c r="C33" s="36"/>
      <x:c r="D33" s="37"/>
      <x:c r="E33" s="38">
        <x:v>0</x:v>
      </x:c>
      <x:c r="F33" s="38">
        <x:v>0</x:v>
      </x:c>
      <x:c r="G33" s="38">
        <x:v>0</x:v>
      </x:c>
      <x:c r="H33" s="35"/>
      <x:c r="I33" s="35"/>
      <x:c r="J33" s="35" t="s">
        <x:v>73</x:v>
      </x:c>
      <x:c r="K33" s="34">
        <x:v>337050000</x:v>
      </x:c>
      <x:c r="L33" s="29">
        <x:v>337050000</x:v>
      </x:c>
      <x:c r="M33" s="31">
        <x:f t="shared" si="1"/>
        <x:v>0</x:v>
      </x:c>
    </x:row>
    <x:row r="34" spans="1:13" s="1" customFormat="1" ht="30" customHeight="1">
      <x:c r="A34" s="32">
        <x:v>28</x:v>
      </x:c>
      <x:c r="B34" s="36"/>
      <x:c r="C34" s="36"/>
      <x:c r="D34" s="37"/>
      <x:c r="E34" s="38">
        <x:v>0</x:v>
      </x:c>
      <x:c r="F34" s="38">
        <x:v>0</x:v>
      </x:c>
      <x:c r="G34" s="38">
        <x:v>0</x:v>
      </x:c>
      <x:c r="H34" s="35"/>
      <x:c r="I34" s="35"/>
      <x:c r="J34" s="35" t="s">
        <x:v>44</x:v>
      </x:c>
      <x:c r="K34" s="34">
        <x:v>362250000</x:v>
      </x:c>
      <x:c r="L34" s="29">
        <x:v>362250000</x:v>
      </x:c>
      <x:c r="M34" s="31">
        <x:f t="shared" si="1"/>
        <x:v>0</x:v>
      </x:c>
    </x:row>
    <x:row r="35" spans="1:13" s="1" customFormat="1" ht="30" customHeight="1">
      <x:c r="A35" s="32">
        <x:v>29</x:v>
      </x:c>
      <x:c r="B35" s="36"/>
      <x:c r="C35" s="36"/>
      <x:c r="D35" s="37"/>
      <x:c r="E35" s="38">
        <x:v>0</x:v>
      </x:c>
      <x:c r="F35" s="38">
        <x:v>0</x:v>
      </x:c>
      <x:c r="G35" s="38">
        <x:v>0</x:v>
      </x:c>
      <x:c r="H35" s="35"/>
      <x:c r="I35" s="35"/>
      <x:c r="J35" s="35" t="s">
        <x:v>43</x:v>
      </x:c>
      <x:c r="K35" s="34">
        <x:v>488250000</x:v>
      </x:c>
      <x:c r="L35" s="29">
        <x:v>488250000</x:v>
      </x:c>
      <x:c r="M35" s="31">
        <x:f t="shared" si="1"/>
        <x:v>0</x:v>
      </x:c>
    </x:row>
    <x:row r="36" spans="1:13" s="1" customFormat="1" ht="30" customHeight="1">
      <x:c r="A36" s="32">
        <x:v>30</x:v>
      </x:c>
      <x:c r="B36" s="36"/>
      <x:c r="C36" s="36"/>
      <x:c r="D36" s="37"/>
      <x:c r="E36" s="38">
        <x:v>0</x:v>
      </x:c>
      <x:c r="F36" s="38">
        <x:v>0</x:v>
      </x:c>
      <x:c r="G36" s="38">
        <x:v>0</x:v>
      </x:c>
      <x:c r="H36" s="35"/>
      <x:c r="I36" s="35"/>
      <x:c r="J36" s="35" t="s">
        <x:v>41</x:v>
      </x:c>
      <x:c r="K36" s="34">
        <x:v>658273000</x:v>
      </x:c>
      <x:c r="L36" s="29">
        <x:v>658273000</x:v>
      </x:c>
      <x:c r="M36" s="31">
        <x:f t="shared" si="1"/>
        <x:v>0</x:v>
      </x:c>
    </x:row>
    <x:row r="37" spans="1:13" s="1" customFormat="1" ht="30" customHeight="1">
      <x:c r="A37" s="32">
        <x:v>31</x:v>
      </x:c>
      <x:c r="B37" s="36"/>
      <x:c r="C37" s="36"/>
      <x:c r="D37" s="37"/>
      <x:c r="E37" s="38">
        <x:v>0</x:v>
      </x:c>
      <x:c r="F37" s="38">
        <x:v>0</x:v>
      </x:c>
      <x:c r="G37" s="38">
        <x:v>0</x:v>
      </x:c>
      <x:c r="H37" s="35"/>
      <x:c r="I37" s="35"/>
      <x:c r="J37" s="35" t="s">
        <x:v>34</x:v>
      </x:c>
      <x:c r="K37" s="34">
        <x:v>372757000</x:v>
      </x:c>
      <x:c r="L37" s="29">
        <x:v>372757000</x:v>
      </x:c>
      <x:c r="M37" s="31">
        <x:f t="shared" si="1"/>
        <x:v>0</x:v>
      </x:c>
    </x:row>
    <x:row r="38" spans="1:13" s="1" customFormat="1" ht="30" customHeight="1">
      <x:c r="A38" s="32">
        <x:v>32</x:v>
      </x:c>
      <x:c r="B38" s="36"/>
      <x:c r="C38" s="36"/>
      <x:c r="D38" s="37"/>
      <x:c r="E38" s="38">
        <x:v>0</x:v>
      </x:c>
      <x:c r="F38" s="38">
        <x:v>0</x:v>
      </x:c>
      <x:c r="G38" s="38">
        <x:v>0</x:v>
      </x:c>
      <x:c r="H38" s="35"/>
      <x:c r="I38" s="35"/>
      <x:c r="J38" s="35" t="s">
        <x:v>33</x:v>
      </x:c>
      <x:c r="K38" s="34">
        <x:v>301378000</x:v>
      </x:c>
      <x:c r="L38" s="29">
        <x:v>301378000</x:v>
      </x:c>
      <x:c r="M38" s="31">
        <x:f t="shared" si="1"/>
        <x:v>0</x:v>
      </x:c>
    </x:row>
    <x:row r="39" spans="1:13" s="1" customFormat="1" ht="30" customHeight="1">
      <x:c r="A39" s="32">
        <x:v>33</x:v>
      </x:c>
      <x:c r="B39" s="36"/>
      <x:c r="C39" s="36"/>
      <x:c r="D39" s="37"/>
      <x:c r="E39" s="38">
        <x:v>0</x:v>
      </x:c>
      <x:c r="F39" s="38">
        <x:v>0</x:v>
      </x:c>
      <x:c r="G39" s="38">
        <x:v>0</x:v>
      </x:c>
      <x:c r="H39" s="35"/>
      <x:c r="I39" s="35"/>
      <x:c r="J39" s="35" t="s">
        <x:v>35</x:v>
      </x:c>
      <x:c r="K39" s="34">
        <x:v>166551000</x:v>
      </x:c>
      <x:c r="L39" s="29">
        <x:v>166551000</x:v>
      </x:c>
      <x:c r="M39" s="31">
        <x:f t="shared" si="1"/>
        <x:v>0</x:v>
      </x:c>
    </x:row>
    <x:row r="40" spans="1:13" s="1" customFormat="1" ht="30" customHeight="1">
      <x:c r="A40" s="32">
        <x:v>34</x:v>
      </x:c>
      <x:c r="B40" s="36"/>
      <x:c r="C40" s="36"/>
      <x:c r="D40" s="37"/>
      <x:c r="E40" s="38">
        <x:v>0</x:v>
      </x:c>
      <x:c r="F40" s="38">
        <x:v>0</x:v>
      </x:c>
      <x:c r="G40" s="38">
        <x:v>0</x:v>
      </x:c>
      <x:c r="H40" s="35"/>
      <x:c r="I40" s="35"/>
      <x:c r="J40" s="35" t="s">
        <x:v>37</x:v>
      </x:c>
      <x:c r="K40" s="34">
        <x:v>79310000</x:v>
      </x:c>
      <x:c r="L40" s="29">
        <x:v>79310000</x:v>
      </x:c>
      <x:c r="M40" s="31">
        <x:f t="shared" si="1"/>
        <x:v>0</x:v>
      </x:c>
    </x:row>
    <x:row r="41" spans="1:13" s="1" customFormat="1" ht="30" customHeight="1">
      <x:c r="A41" s="32">
        <x:v>35</x:v>
      </x:c>
      <x:c r="B41" s="36"/>
      <x:c r="C41" s="36"/>
      <x:c r="D41" s="37"/>
      <x:c r="E41" s="38">
        <x:v>0</x:v>
      </x:c>
      <x:c r="F41" s="38">
        <x:v>0</x:v>
      </x:c>
      <x:c r="G41" s="38">
        <x:v>0</x:v>
      </x:c>
      <x:c r="H41" s="35"/>
      <x:c r="I41" s="35"/>
      <x:c r="J41" s="35" t="s">
        <x:v>74</x:v>
      </x:c>
      <x:c r="K41" s="34">
        <x:v>63448000</x:v>
      </x:c>
      <x:c r="L41" s="29">
        <x:v>63448000</x:v>
      </x:c>
      <x:c r="M41" s="31">
        <x:f t="shared" si="1"/>
        <x:v>0</x:v>
      </x:c>
    </x:row>
    <x:row r="42" spans="1:13" s="1" customFormat="1" ht="30" customHeight="1">
      <x:c r="A42" s="32">
        <x:v>36</x:v>
      </x:c>
      <x:c r="B42" s="36"/>
      <x:c r="C42" s="36"/>
      <x:c r="D42" s="37"/>
      <x:c r="E42" s="38">
        <x:v>0</x:v>
      </x:c>
      <x:c r="F42" s="38">
        <x:v>0</x:v>
      </x:c>
      <x:c r="G42" s="38">
        <x:v>0</x:v>
      </x:c>
      <x:c r="H42" s="35"/>
      <x:c r="I42" s="35"/>
      <x:c r="J42" s="35" t="s">
        <x:v>50</x:v>
      </x:c>
      <x:c r="K42" s="34">
        <x:v>63448000</x:v>
      </x:c>
      <x:c r="L42" s="29">
        <x:v>63448000</x:v>
      </x:c>
      <x:c r="M42" s="31">
        <x:f t="shared" si="1"/>
        <x:v>0</x:v>
      </x:c>
    </x:row>
    <x:row r="43" spans="1:13" s="1" customFormat="1" ht="30" customHeight="1">
      <x:c r="A43" s="32">
        <x:v>37</x:v>
      </x:c>
      <x:c r="B43" s="36"/>
      <x:c r="C43" s="36"/>
      <x:c r="D43" s="37"/>
      <x:c r="E43" s="38">
        <x:v>0</x:v>
      </x:c>
      <x:c r="F43" s="38">
        <x:v>0</x:v>
      </x:c>
      <x:c r="G43" s="38">
        <x:v>0</x:v>
      </x:c>
      <x:c r="H43" s="35"/>
      <x:c r="I43" s="35"/>
      <x:c r="J43" s="35" t="s">
        <x:v>51</x:v>
      </x:c>
      <x:c r="K43" s="34">
        <x:v>412412000</x:v>
      </x:c>
      <x:c r="L43" s="29">
        <x:v>412412000</x:v>
      </x:c>
      <x:c r="M43" s="31">
        <x:f t="shared" si="1"/>
        <x:v>0</x:v>
      </x:c>
    </x:row>
    <x:row r="44" spans="1:13" ht="30" customHeight="1">
      <x:c r="A44" s="32">
        <x:v>38</x:v>
      </x:c>
      <x:c r="B44" s="36"/>
      <x:c r="C44" s="36"/>
      <x:c r="D44" s="37"/>
      <x:c r="E44" s="38">
        <x:v>0</x:v>
      </x:c>
      <x:c r="F44" s="38">
        <x:v>0</x:v>
      </x:c>
      <x:c r="G44" s="38">
        <x:v>0</x:v>
      </x:c>
      <x:c r="H44" s="35"/>
      <x:c r="I44" s="35"/>
      <x:c r="J44" s="35" t="s">
        <x:v>72</x:v>
      </x:c>
      <x:c r="K44" s="34">
        <x:v>120484760</x:v>
      </x:c>
      <x:c r="L44" s="29">
        <x:v>120496760</x:v>
      </x:c>
      <x:c r="M44" s="31">
        <x:f t="shared" si="1"/>
        <x:v>12000</x:v>
      </x:c>
    </x:row>
    <x:row r="45" spans="1:13" ht="30" customHeight="1">
      <x:c r="A45" s="32">
        <x:v>39</x:v>
      </x:c>
      <x:c r="B45" s="36"/>
      <x:c r="C45" s="36"/>
      <x:c r="D45" s="37"/>
      <x:c r="E45" s="38">
        <x:v>0</x:v>
      </x:c>
      <x:c r="F45" s="38">
        <x:v>0</x:v>
      </x:c>
      <x:c r="G45" s="38">
        <x:v>0</x:v>
      </x:c>
      <x:c r="H45" s="35"/>
      <x:c r="I45" s="35"/>
      <x:c r="J45" s="35" t="s">
        <x:v>49</x:v>
      </x:c>
      <x:c r="K45" s="34">
        <x:v>30000000</x:v>
      </x:c>
      <x:c r="L45" s="29">
        <x:v>30000000</x:v>
      </x:c>
      <x:c r="M45" s="31">
        <x:f t="shared" si="1"/>
        <x:v>0</x:v>
      </x:c>
    </x:row>
    <x:row r="46" spans="1:13" ht="30" customHeight="1">
      <x:c r="A46" s="32">
        <x:v>40</x:v>
      </x:c>
      <x:c r="B46" s="36"/>
      <x:c r="C46" s="36"/>
      <x:c r="D46" s="37"/>
      <x:c r="E46" s="38">
        <x:v>0</x:v>
      </x:c>
      <x:c r="F46" s="38">
        <x:v>0</x:v>
      </x:c>
      <x:c r="G46" s="38">
        <x:v>0</x:v>
      </x:c>
      <x:c r="H46" s="35"/>
      <x:c r="I46" s="35"/>
      <x:c r="J46" s="35" t="s">
        <x:v>46</x:v>
      </x:c>
      <x:c r="K46" s="34">
        <x:v>403760000</x:v>
      </x:c>
      <x:c r="L46" s="29">
        <x:v>403760000</x:v>
      </x:c>
      <x:c r="M46" s="31">
        <x:f t="shared" si="1"/>
        <x:v>0</x:v>
      </x:c>
    </x:row>
    <x:row r="47" spans="1:13" ht="30" customHeight="1">
      <x:c r="A47" s="32">
        <x:v>41</x:v>
      </x:c>
      <x:c r="B47" s="36"/>
      <x:c r="C47" s="36"/>
      <x:c r="D47" s="37"/>
      <x:c r="E47" s="38">
        <x:v>0</x:v>
      </x:c>
      <x:c r="F47" s="38">
        <x:v>0</x:v>
      </x:c>
      <x:c r="G47" s="38">
        <x:v>0</x:v>
      </x:c>
      <x:c r="H47" s="35"/>
      <x:c r="I47" s="35"/>
      <x:c r="J47" s="35" t="s">
        <x:v>76</x:v>
      </x:c>
      <x:c r="K47" s="34">
        <x:v>0</x:v>
      </x:c>
      <x:c r="L47" s="29">
        <x:v>60000000</x:v>
      </x:c>
      <x:c r="M47" s="31">
        <x:f t="shared" si="1"/>
        <x:v>60000000</x:v>
      </x:c>
    </x:row>
    <x:row r="48" spans="1:13" ht="30" customHeight="1">
      <x:c r="A48" s="32">
        <x:v>42</x:v>
      </x:c>
      <x:c r="B48" s="36"/>
      <x:c r="C48" s="36"/>
      <x:c r="D48" s="37"/>
      <x:c r="E48" s="38">
        <x:v>0</x:v>
      </x:c>
      <x:c r="F48" s="38">
        <x:v>0</x:v>
      </x:c>
      <x:c r="G48" s="38">
        <x:v>0</x:v>
      </x:c>
      <x:c r="H48" s="35" t="s">
        <x:v>22</x:v>
      </x:c>
      <x:c r="I48" s="35" t="s">
        <x:v>52</x:v>
      </x:c>
      <x:c r="J48" s="35" t="s">
        <x:v>48</x:v>
      </x:c>
      <x:c r="K48" s="34">
        <x:v>7500000</x:v>
      </x:c>
      <x:c r="L48" s="29">
        <x:v>53655000</x:v>
      </x:c>
      <x:c r="M48" s="31">
        <x:f t="shared" si="1"/>
        <x:v>46155000</x:v>
      </x:c>
    </x:row>
    <x:row r="49" spans="1:13" ht="30" customHeight="1">
      <x:c r="A49" s="32">
        <x:v>43</x:v>
      </x:c>
      <x:c r="B49" s="36"/>
      <x:c r="C49" s="36"/>
      <x:c r="D49" s="37"/>
      <x:c r="E49" s="38">
        <x:v>0</x:v>
      </x:c>
      <x:c r="F49" s="38">
        <x:v>0</x:v>
      </x:c>
      <x:c r="G49" s="38">
        <x:v>0</x:v>
      </x:c>
      <x:c r="H49" s="35"/>
      <x:c r="I49" s="35"/>
      <x:c r="J49" s="35" t="s">
        <x:v>47</x:v>
      </x:c>
      <x:c r="K49" s="34">
        <x:v>500000</x:v>
      </x:c>
      <x:c r="L49" s="29">
        <x:v>100000</x:v>
      </x:c>
      <x:c r="M49" s="31">
        <x:f t="shared" si="1"/>
        <x:v>-400000</x:v>
      </x:c>
    </x:row>
    <x:row r="50" spans="1:13" ht="30" customHeight="1">
      <x:c r="A50" s="32">
        <x:v>44</x:v>
      </x:c>
      <x:c r="B50" s="36"/>
      <x:c r="C50" s="36"/>
      <x:c r="D50" s="37"/>
      <x:c r="E50" s="38">
        <x:v>0</x:v>
      </x:c>
      <x:c r="F50" s="38">
        <x:v>0</x:v>
      </x:c>
      <x:c r="G50" s="38">
        <x:v>0</x:v>
      </x:c>
      <x:c r="H50" s="35" t="s">
        <x:v>22</x:v>
      </x:c>
      <x:c r="I50" s="35" t="s">
        <x:v>75</x:v>
      </x:c>
      <x:c r="J50" s="35" t="s">
        <x:v>82</x:v>
      </x:c>
      <x:c r="K50" s="34">
        <x:v>788000</x:v>
      </x:c>
      <x:c r="L50" s="29">
        <x:v>0</x:v>
      </x:c>
      <x:c r="M50" s="31">
        <x:f t="shared" si="1"/>
        <x:v>-788000</x:v>
      </x:c>
    </x:row>
    <x:row r="51" spans="1:13" ht="30" customHeight="1">
      <x:c r="A51" s="32">
        <x:v>45</x:v>
      </x:c>
      <x:c r="B51" s="36"/>
      <x:c r="C51" s="36"/>
      <x:c r="D51" s="37"/>
      <x:c r="E51" s="38">
        <x:v>0</x:v>
      </x:c>
      <x:c r="F51" s="38">
        <x:v>0</x:v>
      </x:c>
      <x:c r="G51" s="38">
        <x:v>0</x:v>
      </x:c>
      <x:c r="H51" s="35" t="s">
        <x:v>22</x:v>
      </x:c>
      <x:c r="I51" s="35" t="s">
        <x:v>75</x:v>
      </x:c>
      <x:c r="J51" s="35" t="s">
        <x:v>80</x:v>
      </x:c>
      <x:c r="K51" s="34">
        <x:v>1500000</x:v>
      </x:c>
      <x:c r="L51" s="29">
        <x:v>910000</x:v>
      </x:c>
      <x:c r="M51" s="31">
        <x:f t="shared" si="1"/>
        <x:v>-590000</x:v>
      </x:c>
    </x:row>
    <x:row r="52" spans="1:13" ht="30" customHeight="1">
      <x:c r="A52" s="32">
        <x:v>46</x:v>
      </x:c>
      <x:c r="B52" s="36"/>
      <x:c r="C52" s="36"/>
      <x:c r="D52" s="37"/>
      <x:c r="E52" s="38">
        <x:v>0</x:v>
      </x:c>
      <x:c r="F52" s="38">
        <x:v>0</x:v>
      </x:c>
      <x:c r="G52" s="38">
        <x:v>0</x:v>
      </x:c>
      <x:c r="H52" s="35" t="s">
        <x:v>25</x:v>
      </x:c>
      <x:c r="I52" s="35" t="s">
        <x:v>25</x:v>
      </x:c>
      <x:c r="J52" s="35" t="s">
        <x:v>6</x:v>
      </x:c>
      <x:c r="K52" s="34">
        <x:v>91034065</x:v>
      </x:c>
      <x:c r="L52" s="29">
        <x:v>74847085</x:v>
      </x:c>
      <x:c r="M52" s="31">
        <x:f t="shared" si="1"/>
        <x:v>-16186980</x:v>
      </x:c>
    </x:row>
    <x:row r="53" spans="1:13" ht="30" customHeight="1">
      <x:c r="A53" s="32">
        <x:v>47</x:v>
      </x:c>
      <x:c r="B53" s="36"/>
      <x:c r="C53" s="36"/>
      <x:c r="D53" s="37"/>
      <x:c r="E53" s="38">
        <x:v>0</x:v>
      </x:c>
      <x:c r="F53" s="38">
        <x:v>0</x:v>
      </x:c>
      <x:c r="G53" s="38">
        <x:v>0</x:v>
      </x:c>
      <x:c r="H53" s="35"/>
      <x:c r="I53" s="35"/>
      <x:c r="J53" s="35" t="s">
        <x:v>2</x:v>
      </x:c>
      <x:c r="K53" s="34">
        <x:v>25869975</x:v>
      </x:c>
      <x:c r="L53" s="29">
        <x:v>25869975</x:v>
      </x:c>
      <x:c r="M53" s="31">
        <x:f t="shared" si="1"/>
        <x:v>0</x:v>
      </x:c>
    </x:row>
    <x:row r="54" spans="1:13" s="2" customFormat="1" ht="30" customHeight="1">
      <x:c r="A54" s="39" t="s">
        <x:v>3</x:v>
      </x:c>
      <x:c r="B54" s="40"/>
      <x:c r="C54" s="40"/>
      <x:c r="D54" s="41"/>
      <x:c r="E54" s="42">
        <x:f>SUM(E7:E53)</x:f>
        <x:v>9217342000</x:v>
      </x:c>
      <x:c r="F54" s="42">
        <x:f>SUM(F7:F53)</x:f>
        <x:v>9364893000</x:v>
      </x:c>
      <x:c r="G54" s="42">
        <x:f>SUM(G7:G53)</x:f>
        <x:v>147551000</x:v>
      </x:c>
      <x:c r="H54" s="43" t="s">
        <x:v>3</x:v>
      </x:c>
      <x:c r="I54" s="44"/>
      <x:c r="J54" s="41"/>
      <x:c r="K54" s="42">
        <x:f>SUM(K7:K53)</x:f>
        <x:v>9217342000</x:v>
      </x:c>
      <x:c r="L54" s="42">
        <x:f>SUM(L7:L53)</x:f>
        <x:v>9364893000</x:v>
      </x:c>
      <x:c r="M54" s="45">
        <x:f>SUM(M7:M53)</x:f>
        <x:v>147551000</x:v>
      </x:c>
    </x:row>
  </x:sheetData>
  <x:mergeCells count="15">
    <x:mergeCell ref="A54:D54"/>
    <x:mergeCell ref="H54:J54"/>
    <x:mergeCell ref="A1:M1"/>
    <x:mergeCell ref="L2:M2"/>
    <x:mergeCell ref="A4:A6"/>
    <x:mergeCell ref="B4:G4"/>
    <x:mergeCell ref="H4:M4"/>
    <x:mergeCell ref="B5:B6"/>
    <x:mergeCell ref="C5:C6"/>
    <x:mergeCell ref="D5:D6"/>
    <x:mergeCell ref="E5:G5"/>
    <x:mergeCell ref="H5:H6"/>
    <x:mergeCell ref="I5:I6"/>
    <x:mergeCell ref="J5:J6"/>
    <x:mergeCell ref="K5:M5"/>
  </x:mergeCells>
  <x:printOptions horizontalCentered="1" verticalCentered="0" headings="0" gridLines="0" gridLinesSet="1"/>
  <x:pageMargins left="0.23611110448837280273" right="0.23611110448837280273" top="0.74791663885116577148" bottom="0.59041666984558105469" header="0.31486111879348754883" footer="0.31486111879348754883"/>
  <x:pageSetup paperSize="9" scale="30" firstPageNumber="1" fitToWidth="1" fitToHeight="1" orientation="landscape" usePrinterDefaults="1" blackAndWhite="0" draft="0" useFirstPageNumber="0" horizontalDpi="1200" verticalDpi="12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총괄표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2023-05-23T02:31:49.244</dcterms:created>
  <dcterms:modified xsi:type="dcterms:W3CDTF">2023-05-23T02:32:09.601</dcterms:modified>
  <cp:version>1200.0100.01</cp:version>
</cp:coreProperties>
</file>